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<sst xmlns="http://schemas.openxmlformats.org/spreadsheetml/2006/main" count="22" uniqueCount="11">
  <si>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Euler's Method</t>
  </si>
  <si>
    <t xml:space="preserve">IVP:  </t>
  </si>
  <si>
    <t>dy/dx=f(x,y)=xy+sqrt(y), y(0)=1</t>
  </si>
  <si>
    <t xml:space="preserve">h=  </t>
  </si>
  <si>
    <t>n</t>
  </si>
  <si>
    <t>x_n</t>
  </si>
  <si>
    <t>y_n</t>
  </si>
  <si>
    <t>y_(n+1)=y_n+h*f(x_n,y_n)</t>
  </si>
  <si>
    <t>actual y(x_n)</t>
  </si>
  <si>
    <t>absolute error</t>
  </si>
  <si>
    <t>percentage error (%)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</si>
</sst>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000"/>
    <numFmt numFmtId="167" formatCode="0.000"/>
    <numFmt numFmtId="168" formatCode="GENERAL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right"/>
    </xf>
    <xf numFmtId="165" fontId="0" fillId="0" borderId="5" xfId="0" applyNumberFormat="1" applyBorder="1" applyAlignment="1">
      <alignment horizontal="left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0" fillId="0" borderId="0" xfId="0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Sheet1!$D$10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Sheet1!$C$11:$C$31</c:f>
              <c:numCache/>
            </c:numRef>
          </c:cat>
          <c:val>
            <c:numRef>
              <c:f>Sheet1!$D$11:$D$31</c:f>
              <c:numCache/>
            </c:numRef>
          </c:val>
          <c:smooth val="0"/>
        </c:ser>
        <c:ser>
          <c:idx val="1"/>
          <c:order val="1"/>
          <c:tx>
            <c:strRef>
              <c:f>Sheet1!$G$10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Sheet1!$C$11:$C$31</c:f>
              <c:numCache/>
            </c:numRef>
          </c:cat>
          <c:val>
            <c:numRef>
              <c:f>Sheet1!$G$11:$G$31</c:f>
              <c:numCache/>
            </c:numRef>
          </c:val>
          <c:smooth val="0"/>
        </c:ser>
        <c:marker val="1"/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97774"/>
        <c:crossesAt val="0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Sheet2!$D$10</c:f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Sheet2!$C$11:$C$51</c:f>
              <c:numCache/>
            </c:numRef>
          </c:cat>
          <c:val>
            <c:numRef>
              <c:f>Sheet2!$D$11:$D$51</c:f>
              <c:numCache/>
            </c:numRef>
          </c:val>
          <c:smooth val="0"/>
        </c:ser>
        <c:ser>
          <c:idx val="1"/>
          <c:order val="1"/>
          <c:tx>
            <c:strRef>
              <c:f>Sheet2!$G$10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Sheet2!$C$11:$C$51</c:f>
              <c:numCache/>
            </c:numRef>
          </c:cat>
          <c:val>
            <c:numRef>
              <c:f>Sheet2!$G$11:$G$51</c:f>
              <c:numCache/>
            </c:numRef>
          </c:val>
          <c:smooth val="0"/>
        </c:ser>
        <c:marker val="1"/>
        <c:axId val="25217919"/>
        <c:axId val="25634680"/>
      </c:line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34680"/>
        <c:crossesAt val="0"/>
        <c:auto val="1"/>
        <c:lblOffset val="100"/>
        <c:noMultiLvlLbl val="0"/>
      </c:catAx>
      <c:valAx>
        <c:axId val="256346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1791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4</xdr:row>
      <xdr:rowOff>19050</xdr:rowOff>
    </xdr:from>
    <xdr:to>
      <xdr:col>23</xdr:col>
      <xdr:colOff>323850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0887075" y="666750"/>
        <a:ext cx="104298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10</xdr:row>
      <xdr:rowOff>38100</xdr:rowOff>
    </xdr:from>
    <xdr:to>
      <xdr:col>25</xdr:col>
      <xdr:colOff>266700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11772900" y="1819275"/>
        <a:ext cx="110299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9"/>
  <sheetViews>
    <sheetView zoomScale="120" zoomScaleNormal="120" workbookViewId="0" topLeftCell="J7">
      <selection activeCell="Y31" sqref="Y31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20.140625" style="0" customWidth="1"/>
    <col min="5" max="5" width="27.28125" style="0" customWidth="1"/>
    <col min="6" max="6" width="3.7109375" style="0" customWidth="1"/>
    <col min="7" max="7" width="25.421875" style="2" customWidth="1"/>
    <col min="8" max="8" width="19.421875" style="3" customWidth="1"/>
    <col min="9" max="9" width="22.140625" style="3" customWidth="1"/>
    <col min="10" max="16384" width="11.57421875" style="0" customWidth="1"/>
  </cols>
  <sheetData>
    <row r="1" ht="12.75">
      <c r="A1" s="4" t="s">
        <v>0</v>
      </c>
    </row>
    <row r="5" spans="2:5" ht="12.75">
      <c r="B5" s="5" t="s">
        <v>1</v>
      </c>
      <c r="C5" s="6" t="s">
        <v>2</v>
      </c>
      <c r="D5" s="7"/>
      <c r="E5" s="8"/>
    </row>
    <row r="6" spans="2:5" ht="12.75">
      <c r="B6" s="9" t="s">
        <v>3</v>
      </c>
      <c r="C6" s="10">
        <v>0.1</v>
      </c>
      <c r="D6" s="11"/>
      <c r="E6" s="12"/>
    </row>
    <row r="9" spans="7:9" ht="12.75" hidden="1">
      <c r="G9"/>
      <c r="H9"/>
      <c r="I9"/>
    </row>
    <row r="10" spans="2:9" s="13" customFormat="1" ht="25.5" customHeight="1">
      <c r="B10" s="14" t="s">
        <v>4</v>
      </c>
      <c r="C10" s="15" t="s">
        <v>5</v>
      </c>
      <c r="D10" s="14" t="s">
        <v>6</v>
      </c>
      <c r="E10" s="14" t="s">
        <v>7</v>
      </c>
      <c r="F10" s="16"/>
      <c r="G10" s="17" t="s">
        <v>8</v>
      </c>
      <c r="H10" s="18" t="s">
        <v>9</v>
      </c>
      <c r="I10" s="18" t="s">
        <v>10</v>
      </c>
    </row>
    <row r="11" spans="2:9" ht="12.75">
      <c r="B11">
        <v>0</v>
      </c>
      <c r="C11" s="1">
        <v>0</v>
      </c>
      <c r="D11" s="2">
        <v>1</v>
      </c>
      <c r="E11" s="2">
        <f>D11+$C$6*(C11*D11+SQRT(D11))</f>
        <v>1.1</v>
      </c>
      <c r="G11" s="2">
        <f>(SQRT(PI())*ERF(C11/2)+2)^2/EXP(-0.5*C11*C11)/4</f>
        <v>1</v>
      </c>
      <c r="H11" s="3">
        <f>ABS(G11-D11)</f>
        <v>0</v>
      </c>
      <c r="I11" s="3">
        <f>H11/ABS(G11)*100</f>
        <v>0</v>
      </c>
    </row>
    <row r="12" spans="2:9" ht="12.75">
      <c r="B12" s="19">
        <f>B11+1</f>
        <v>1</v>
      </c>
      <c r="C12" s="1">
        <f>C11+$C$6</f>
        <v>0.1</v>
      </c>
      <c r="D12" s="2">
        <f>E11</f>
        <v>1.1</v>
      </c>
      <c r="E12" s="2">
        <f>D12+$C$6*(C12*D12+SQRT(D12))</f>
        <v>1.2158808848170153</v>
      </c>
      <c r="G12" s="2">
        <f>(SQRT(PI())*ERF(C12/2)+2)^2/EXP(-0.5*C12*C12)/4</f>
        <v>1.1079384333088207</v>
      </c>
      <c r="H12" s="3">
        <f>ABS(G12-D12)</f>
        <v>0.007938433308820603</v>
      </c>
      <c r="I12" s="3">
        <f>H12/ABS(G12)*100</f>
        <v>0.7165049131035864</v>
      </c>
    </row>
    <row r="13" spans="2:9" ht="12.75">
      <c r="B13" s="19">
        <f>B12+1</f>
        <v>2</v>
      </c>
      <c r="C13" s="1">
        <f>C12+$C$6</f>
        <v>0.2</v>
      </c>
      <c r="D13" s="2">
        <f>E12</f>
        <v>1.2158808848170153</v>
      </c>
      <c r="E13" s="2">
        <f>D13+$C$6*(C13*D13+SQRT(D13))</f>
        <v>1.3504654914455385</v>
      </c>
      <c r="G13" s="2">
        <f>(SQRT(PI())*ERF(C13/2)+2)^2/EXP(-0.5*C13*C13)/4</f>
        <v>1.2336978255706335</v>
      </c>
      <c r="H13" s="3">
        <f>ABS(G13-D13)</f>
        <v>0.01781694075361817</v>
      </c>
      <c r="I13" s="3">
        <f>H13/ABS(G13)*100</f>
        <v>1.444190010254508</v>
      </c>
    </row>
    <row r="14" spans="2:9" ht="12.75">
      <c r="B14" s="19">
        <f>B13+1</f>
        <v>3</v>
      </c>
      <c r="C14" s="1">
        <f>C13+$C$6</f>
        <v>0.30000000000000004</v>
      </c>
      <c r="D14" s="2">
        <f>E13</f>
        <v>1.3504654914455385</v>
      </c>
      <c r="E14" s="2">
        <f>D14+$C$6*(C14*D14+SQRT(D14))</f>
        <v>1.507188986411066</v>
      </c>
      <c r="G14" s="2">
        <f>(SQRT(PI())*ERF(C14/2)+2)^2/EXP(-0.5*C14*C14)/4</f>
        <v>1.38068472588789</v>
      </c>
      <c r="H14" s="3">
        <f>ABS(G14-D14)</f>
        <v>0.030219234442351528</v>
      </c>
      <c r="I14" s="3">
        <f>H14/ABS(G14)*100</f>
        <v>2.18871360533942</v>
      </c>
    </row>
    <row r="15" spans="2:9" ht="12.75">
      <c r="B15" s="19">
        <f>B14+1</f>
        <v>4</v>
      </c>
      <c r="C15" s="1">
        <f>C14+$C$6</f>
        <v>0.4</v>
      </c>
      <c r="D15" s="2">
        <f>E14</f>
        <v>1.507188986411066</v>
      </c>
      <c r="E15" s="2">
        <f>D15+$C$6*(C15*D15+SQRT(D15))</f>
        <v>1.6902441713398237</v>
      </c>
      <c r="G15" s="2">
        <f>(SQRT(PI())*ERF(C15/2)+2)^2/EXP(-0.5*C15*C15)/4</f>
        <v>1.5530902717703894</v>
      </c>
      <c r="H15" s="3">
        <f>ABS(G15-D15)</f>
        <v>0.045901285359323474</v>
      </c>
      <c r="I15" s="3">
        <f>H15/ABS(G15)*100</f>
        <v>2.9554808367320438</v>
      </c>
    </row>
    <row r="16" spans="2:9" ht="12.75">
      <c r="B16" s="19">
        <f>B15+1</f>
        <v>5</v>
      </c>
      <c r="C16" s="1">
        <f>C15+$C$6</f>
        <v>0.5</v>
      </c>
      <c r="D16" s="2">
        <f>E15</f>
        <v>1.6902441713398237</v>
      </c>
      <c r="E16" s="2">
        <f>D16+$C$6*(C16*D16+SQRT(D16))</f>
        <v>1.9047657707730068</v>
      </c>
      <c r="G16" s="2">
        <f>(SQRT(PI())*ERF(C16/2)+2)^2/EXP(-0.5*C16*C16)/4</f>
        <v>1.7560921144417998</v>
      </c>
      <c r="H16" s="3">
        <f>ABS(G16-D16)</f>
        <v>0.06584794310197606</v>
      </c>
      <c r="I16" s="3">
        <f>H16/ABS(G16)*100</f>
        <v>3.7496861673971362</v>
      </c>
    </row>
    <row r="17" spans="2:9" ht="12.75">
      <c r="B17" s="19">
        <f>B16+1</f>
        <v>6</v>
      </c>
      <c r="C17" s="1">
        <f>C16+$C$6</f>
        <v>0.6</v>
      </c>
      <c r="D17" s="2">
        <f>E16</f>
        <v>1.9047657707730068</v>
      </c>
      <c r="E17" s="2">
        <f>D17+$C$6*(C17*D17+SQRT(D17))</f>
        <v>2.1570649689473456</v>
      </c>
      <c r="G17" s="2">
        <f>(SQRT(PI())*ERF(C17/2)+2)^2/EXP(-0.5*C17*C17)/4</f>
        <v>1.996114846226088</v>
      </c>
      <c r="H17" s="3">
        <f>ABS(G17-D17)</f>
        <v>0.09134907545308124</v>
      </c>
      <c r="I17" s="3">
        <f>H17/ABS(G17)*100</f>
        <v>4.576343672098247</v>
      </c>
    </row>
    <row r="18" spans="2:9" ht="12.75">
      <c r="B18" s="19">
        <f>B17+1</f>
        <v>7</v>
      </c>
      <c r="C18" s="1">
        <f>C17+$C$6</f>
        <v>0.7</v>
      </c>
      <c r="D18" s="2">
        <f>E17</f>
        <v>2.1570649689473456</v>
      </c>
      <c r="E18" s="2">
        <f>D18+$C$6*(C18*D18+SQRT(D18))</f>
        <v>2.454929015613526</v>
      </c>
      <c r="G18" s="2">
        <f>(SQRT(PI())*ERF(C18/2)+2)^2/EXP(-0.5*C18*C18)/4</f>
        <v>2.2811674590243936</v>
      </c>
      <c r="H18" s="3">
        <f>ABS(G18-D18)</f>
        <v>0.12410249007704799</v>
      </c>
      <c r="I18" s="3">
        <f>H18/ABS(G18)*100</f>
        <v>5.440305997093434</v>
      </c>
    </row>
    <row r="19" spans="2:9" ht="12.75">
      <c r="B19" s="19">
        <f>B18+1</f>
        <v>8</v>
      </c>
      <c r="C19" s="1">
        <f>C18+$C$6</f>
        <v>0.7999999999999999</v>
      </c>
      <c r="D19" s="2">
        <f>E18</f>
        <v>2.454929015613526</v>
      </c>
      <c r="E19" s="2">
        <f>D19+$C$6*(C19*D19+SQRT(D19))</f>
        <v>2.808005467803361</v>
      </c>
      <c r="G19" s="2">
        <f>(SQRT(PI())*ERF(C19/2)+2)^2/EXP(-0.5*C19*C19)/4</f>
        <v>2.6212827682926756</v>
      </c>
      <c r="H19" s="3">
        <f>ABS(G19-D19)</f>
        <v>0.16635375267914965</v>
      </c>
      <c r="I19" s="3">
        <f>H19/ABS(G19)*100</f>
        <v>6.346272698671922</v>
      </c>
    </row>
    <row r="20" spans="2:9" ht="12.75">
      <c r="B20" s="19">
        <f>B19+1</f>
        <v>9</v>
      </c>
      <c r="C20" s="1">
        <f>C19+$C$6</f>
        <v>0.8999999999999999</v>
      </c>
      <c r="D20" s="2">
        <f>E19</f>
        <v>2.808005467803361</v>
      </c>
      <c r="E20" s="2">
        <f>D20+$C$6*(C20*D20+SQRT(D20))</f>
        <v>3.228297003579783</v>
      </c>
      <c r="G20" s="2">
        <f>(SQRT(PI())*ERF(C20/2)+2)^2/EXP(-0.5*C20*C20)/4</f>
        <v>3.0290925261502504</v>
      </c>
      <c r="H20" s="3">
        <f>ABS(G20-D20)</f>
        <v>0.22108705834688935</v>
      </c>
      <c r="I20" s="3">
        <f>H20/ABS(G20)*100</f>
        <v>7.2987885460162705</v>
      </c>
    </row>
    <row r="21" spans="2:9" ht="12.75">
      <c r="B21" s="19">
        <f>B20+1</f>
        <v>10</v>
      </c>
      <c r="C21" s="1">
        <f>C20+$C$6</f>
        <v>0.9999999999999999</v>
      </c>
      <c r="D21" s="2">
        <f>E20</f>
        <v>3.228297003579783</v>
      </c>
      <c r="E21" s="2">
        <f>D21+$C$6*(C21*D21+SQRT(D21))</f>
        <v>3.730801326619424</v>
      </c>
      <c r="G21" s="2">
        <f>(SQRT(PI())*ERF(C21/2)+2)^2/EXP(-0.5*C21*C21)/4</f>
        <v>3.5205840718991537</v>
      </c>
      <c r="H21" s="3">
        <f>ABS(G21-D21)</f>
        <v>0.29228706831937057</v>
      </c>
      <c r="I21" s="3">
        <f>H21/ABS(G21)*100</f>
        <v>8.302232310041056</v>
      </c>
    </row>
    <row r="22" spans="2:9" ht="12.75">
      <c r="B22" s="19">
        <f>B21+1</f>
        <v>11</v>
      </c>
      <c r="C22" s="1">
        <f>C21+$C$6</f>
        <v>1.0999999999999999</v>
      </c>
      <c r="D22" s="2">
        <f>E21</f>
        <v>3.730801326619424</v>
      </c>
      <c r="E22" s="2">
        <f>D22+$C$6*(C22*D22+SQRT(D22))</f>
        <v>4.334342296151551</v>
      </c>
      <c r="G22" s="2">
        <f>(SQRT(PI())*ERF(C22/2)+2)^2/EXP(-0.5*C22*C22)/4</f>
        <v>4.116101184343835</v>
      </c>
      <c r="H22" s="3">
        <f>ABS(G22-D22)</f>
        <v>0.3852998577244109</v>
      </c>
      <c r="I22" s="3">
        <f>H22/ABS(G22)*100</f>
        <v>9.36079655159967</v>
      </c>
    </row>
    <row r="23" spans="2:9" ht="12.75">
      <c r="B23" s="19">
        <f>B22+1</f>
        <v>12</v>
      </c>
      <c r="C23" s="1">
        <f>C22+$C$6</f>
        <v>1.2</v>
      </c>
      <c r="D23" s="2">
        <f>E22</f>
        <v>4.334342296151551</v>
      </c>
      <c r="E23" s="2">
        <f>D23+$C$6*(C23*D23+SQRT(D23))</f>
        <v>5.062654204728839</v>
      </c>
      <c r="G23" s="2">
        <f>(SQRT(PI())*ERF(C23/2)+2)^2/EXP(-0.5*C23*C23)/4</f>
        <v>4.841675250633223</v>
      </c>
      <c r="H23" s="3">
        <f>ABS(G23-D23)</f>
        <v>0.5073329544816723</v>
      </c>
      <c r="I23" s="3">
        <f>H23/ABS(G23)*100</f>
        <v>10.478458967592266</v>
      </c>
    </row>
    <row r="24" spans="2:9" ht="12.75">
      <c r="B24" s="19">
        <f>B23+1</f>
        <v>13</v>
      </c>
      <c r="C24" s="1">
        <f>C23+$C$6</f>
        <v>1.3</v>
      </c>
      <c r="D24" s="2">
        <f>E23</f>
        <v>5.062654204728839</v>
      </c>
      <c r="E24" s="2">
        <f>D24+$C$6*(C24*D24+SQRT(D24))</f>
        <v>5.945802678089246</v>
      </c>
      <c r="G24" s="2">
        <f>(SQRT(PI())*ERF(C24/2)+2)^2/EXP(-0.5*C24*C24)/4</f>
        <v>5.730805749486059</v>
      </c>
      <c r="H24" s="3">
        <f>ABS(G24-D24)</f>
        <v>0.6681515447572197</v>
      </c>
      <c r="I24" s="3">
        <f>H24/ABS(G24)*100</f>
        <v>11.65894594869386</v>
      </c>
    </row>
    <row r="25" spans="2:9" ht="12.75">
      <c r="B25" s="19">
        <f>B24+1</f>
        <v>14</v>
      </c>
      <c r="C25" s="1">
        <f>C24+$C$6</f>
        <v>1.4000000000000001</v>
      </c>
      <c r="D25" s="2">
        <f>E24</f>
        <v>5.945802678089246</v>
      </c>
      <c r="E25" s="2">
        <f>D25+$C$6*(C25*D25+SQRT(D25))</f>
        <v>7.022055219485128</v>
      </c>
      <c r="G25" s="2">
        <f>(SQRT(PI())*ERF(C25/2)+2)^2/EXP(-0.5*C25*C25)/4</f>
        <v>6.826855416338154</v>
      </c>
      <c r="H25" s="3">
        <f>ABS(G25-D25)</f>
        <v>0.8810527382489086</v>
      </c>
      <c r="I25" s="3">
        <f>H25/ABS(G25)*100</f>
        <v>12.905689142622784</v>
      </c>
    </row>
    <row r="26" spans="2:9" ht="12.75">
      <c r="B26" s="19">
        <f>B25+1</f>
        <v>15</v>
      </c>
      <c r="C26" s="1">
        <f>C25+$C$6</f>
        <v>1.5000000000000002</v>
      </c>
      <c r="D26" s="2">
        <f>E25</f>
        <v>7.022055219485128</v>
      </c>
      <c r="E26" s="2">
        <f>D26+$C$6*(C26*D26+SQRT(D26))</f>
        <v>8.340355110189826</v>
      </c>
      <c r="G26" s="2">
        <f>(SQRT(PI())*ERF(C26/2)+2)^2/EXP(-0.5*C26*C26)/4</f>
        <v>8.186291218935256</v>
      </c>
      <c r="H26" s="3">
        <f>ABS(G26-D26)</f>
        <v>1.1642359994501286</v>
      </c>
      <c r="I26" s="3">
        <f>H26/ABS(G26)*100</f>
        <v>14.221775994936497</v>
      </c>
    </row>
    <row r="27" spans="2:9" ht="12.75">
      <c r="B27" s="19">
        <f>B26+1</f>
        <v>16</v>
      </c>
      <c r="C27" s="1">
        <f>C26+$C$6</f>
        <v>1.6000000000000003</v>
      </c>
      <c r="D27" s="2">
        <f>E26</f>
        <v>8.340355110189826</v>
      </c>
      <c r="E27" s="2">
        <f>D27+$C$6*(C27*D27+SQRT(D27))</f>
        <v>9.963608657548736</v>
      </c>
      <c r="G27" s="2">
        <f>(SQRT(PI())*ERF(C27/2)+2)^2/EXP(-0.5*C27*C27)/4</f>
        <v>9.883096074162868</v>
      </c>
      <c r="H27" s="3">
        <f>ABS(G27-D27)</f>
        <v>1.542740963973042</v>
      </c>
      <c r="I27" s="3">
        <f>H27/ABS(G27)*100</f>
        <v>15.609895445681149</v>
      </c>
    </row>
    <row r="28" spans="2:9" ht="12.75">
      <c r="B28" s="19">
        <f>B27+1</f>
        <v>17</v>
      </c>
      <c r="C28" s="1">
        <f>C27+$C$6</f>
        <v>1.7000000000000004</v>
      </c>
      <c r="D28" s="2">
        <f>E27</f>
        <v>9.963608657548736</v>
      </c>
      <c r="E28" s="2">
        <f>D28+$C$6*(C28*D28+SQRT(D28))</f>
        <v>11.973073973260561</v>
      </c>
      <c r="G28" s="2">
        <f>(SQRT(PI())*ERF(C28/2)+2)^2/EXP(-0.5*C28*C28)/4</f>
        <v>12.014810825009127</v>
      </c>
      <c r="H28" s="3">
        <f>ABS(G28-D28)</f>
        <v>2.0512021674603904</v>
      </c>
      <c r="I28" s="3">
        <f>H28/ABS(G28)*100</f>
        <v>17.072280182645592</v>
      </c>
    </row>
    <row r="29" spans="2:9" ht="12.75">
      <c r="B29" s="19">
        <f>B28+1</f>
        <v>18</v>
      </c>
      <c r="C29" s="1">
        <f>C28+$C$6</f>
        <v>1.8000000000000005</v>
      </c>
      <c r="D29" s="2">
        <f>E28</f>
        <v>11.973073973260561</v>
      </c>
      <c r="E29" s="2">
        <f>D29+$C$6*(C29*D29+SQRT(D29))</f>
        <v>14.474248587983496</v>
      </c>
      <c r="G29" s="2">
        <f>(SQRT(PI())*ERF(C29/2)+2)^2/EXP(-0.5*C29*C29)/4</f>
        <v>14.710860257626223</v>
      </c>
      <c r="H29" s="3">
        <f>ABS(G29-D29)</f>
        <v>2.7377862843656615</v>
      </c>
      <c r="I29" s="3">
        <f>H29/ABS(G29)*100</f>
        <v>18.6106470758321</v>
      </c>
    </row>
    <row r="30" spans="2:9" ht="12.75">
      <c r="B30" s="19">
        <f>B29+1</f>
        <v>19</v>
      </c>
      <c r="C30" s="1">
        <f>C29+$C$6</f>
        <v>1.9000000000000006</v>
      </c>
      <c r="D30" s="2">
        <f>E29</f>
        <v>14.474248587983496</v>
      </c>
      <c r="E30" s="2">
        <f>D30+$C$6*(C30*D30+SQRT(D30))</f>
        <v>17.60480619212735</v>
      </c>
      <c r="G30" s="2">
        <f>(SQRT(PI())*ERF(C30/2)+2)^2/EXP(-0.5*C30*C30)/4</f>
        <v>18.144099028568764</v>
      </c>
      <c r="H30" s="3">
        <f>ABS(G30-D30)</f>
        <v>3.669850440585268</v>
      </c>
      <c r="I30" s="3">
        <f>H30/ABS(G30)*100</f>
        <v>20.226137626381508</v>
      </c>
    </row>
    <row r="31" spans="2:9" ht="12.75">
      <c r="B31" s="19">
        <f>B30+1</f>
        <v>20</v>
      </c>
      <c r="C31" s="1">
        <f>C30+$C$6</f>
        <v>2.0000000000000004</v>
      </c>
      <c r="D31" s="2">
        <f>E30</f>
        <v>17.60480619212735</v>
      </c>
      <c r="E31" s="2">
        <f>D31+$C$6*(C31*D31+SQRT(D31))</f>
        <v>21.545348247465693</v>
      </c>
      <c r="G31" s="2">
        <f>(SQRT(PI())*ERF(C31/2)+2)^2/EXP(-0.5*C31*C31)/4</f>
        <v>22.54692551713216</v>
      </c>
      <c r="H31" s="3">
        <f>ABS(G31-D31)</f>
        <v>4.9421193250048105</v>
      </c>
      <c r="I31" s="3">
        <f>H31/ABS(G31)*100</f>
        <v>21.919260438633053</v>
      </c>
    </row>
    <row r="32" spans="2:9" ht="12.75">
      <c r="B32" s="19">
        <f>B31+1</f>
        <v>21</v>
      </c>
      <c r="C32" s="1">
        <f>C31+$C$6</f>
        <v>2.1000000000000005</v>
      </c>
      <c r="D32" s="2">
        <f>E31</f>
        <v>21.545348247465693</v>
      </c>
      <c r="E32" s="2">
        <f>D32+$C$6*(C32*D32+SQRT(D32))</f>
        <v>26.534041049354585</v>
      </c>
      <c r="G32" s="2">
        <f>(SQRT(PI())*ERF(C32/2)+2)^2/EXP(-0.5*C32*C32)/4</f>
        <v>28.233917528044778</v>
      </c>
      <c r="H32" s="3">
        <f>ABS(G32-D32)</f>
        <v>6.688569280579085</v>
      </c>
      <c r="I32" s="3">
        <f>H32/ABS(G32)*100</f>
        <v>23.68983784816727</v>
      </c>
    </row>
    <row r="33" spans="2:9" ht="12.75">
      <c r="B33" s="19">
        <f>B32+1</f>
        <v>22</v>
      </c>
      <c r="C33" s="1">
        <f>C32+$C$6</f>
        <v>2.2000000000000006</v>
      </c>
      <c r="D33" s="2">
        <f>E32</f>
        <v>26.534041049354585</v>
      </c>
      <c r="E33" s="2">
        <f>D33+$C$6*(C33*D33+SQRT(D33))</f>
        <v>32.8866421170488</v>
      </c>
      <c r="G33" s="2">
        <f>(SQRT(PI())*ERF(C33/2)+2)^2/EXP(-0.5*C33*C33)/4</f>
        <v>35.63384016483702</v>
      </c>
      <c r="H33" s="3">
        <f>ABS(G33-D33)</f>
        <v>9.099799115482433</v>
      </c>
      <c r="I33" s="3">
        <f>H33/ABS(G33)*100</f>
        <v>25.53695889465764</v>
      </c>
    </row>
    <row r="34" spans="2:9" ht="12.75">
      <c r="B34" s="19">
        <f>B33+1</f>
        <v>23</v>
      </c>
      <c r="C34" s="1">
        <f>C33+$C$6</f>
        <v>2.3000000000000007</v>
      </c>
      <c r="D34" s="2">
        <f>E33</f>
        <v>32.8866421170488</v>
      </c>
      <c r="E34" s="2">
        <f>D34+$C$6*(C34*D34+SQRT(D34))</f>
        <v>41.02403856612756</v>
      </c>
      <c r="G34" s="2">
        <f>(SQRT(PI())*ERF(C34/2)+2)^2/EXP(-0.5*C34*C34)/4</f>
        <v>45.33521081799609</v>
      </c>
      <c r="H34" s="3">
        <f>ABS(G34-D34)</f>
        <v>12.448568700947291</v>
      </c>
      <c r="I34" s="3">
        <f>H34/ABS(G34)*100</f>
        <v>27.458940801937892</v>
      </c>
    </row>
    <row r="35" spans="2:9" ht="12.75">
      <c r="B35" s="19">
        <f>B34+1</f>
        <v>24</v>
      </c>
      <c r="C35" s="1">
        <f>C34+$C$6</f>
        <v>2.400000000000001</v>
      </c>
      <c r="D35" s="2">
        <f>E34</f>
        <v>41.02403856612756</v>
      </c>
      <c r="E35" s="2">
        <f>D35+$C$6*(C35*D35+SQRT(D35))</f>
        <v>51.510307927900804</v>
      </c>
      <c r="G35" s="2">
        <f>(SQRT(PI())*ERF(C35/2)+2)^2/EXP(-0.5*C35*C35)/4</f>
        <v>58.15160617407014</v>
      </c>
      <c r="H35" s="3">
        <f>ABS(G35-D35)</f>
        <v>17.12756760794258</v>
      </c>
      <c r="I35" s="3">
        <f>H35/ABS(G35)*100</f>
        <v>29.45330100887184</v>
      </c>
    </row>
    <row r="36" spans="2:9" ht="12.75">
      <c r="B36" s="19">
        <f>B35+1</f>
        <v>25</v>
      </c>
      <c r="C36" s="1">
        <f>C35+$C$6</f>
        <v>2.500000000000001</v>
      </c>
      <c r="D36" s="2">
        <f>E35</f>
        <v>51.510307927900804</v>
      </c>
      <c r="E36" s="2">
        <f>D36+$C$6*(C36*D36+SQRT(D36))</f>
        <v>65.10559172973981</v>
      </c>
      <c r="G36" s="2">
        <f>(SQRT(PI())*ERF(C36/2)+2)^2/EXP(-0.5*C36*C36)/4</f>
        <v>75.21591278729215</v>
      </c>
      <c r="H36" s="3">
        <f>ABS(G36-D36)</f>
        <v>23.70560485939135</v>
      </c>
      <c r="I36" s="3">
        <f>H36/ABS(G36)*100</f>
        <v>31.51674157891287</v>
      </c>
    </row>
    <row r="37" spans="2:9" ht="12.75">
      <c r="B37" s="19">
        <f>B36+1</f>
        <v>26</v>
      </c>
      <c r="C37" s="1">
        <f>C36+$C$6</f>
        <v>2.600000000000001</v>
      </c>
      <c r="D37" s="2">
        <f>E36</f>
        <v>65.10559172973981</v>
      </c>
      <c r="E37" s="2">
        <f>D37+$C$6*(C37*D37+SQRT(D37))</f>
        <v>82.83992594067661</v>
      </c>
      <c r="G37" s="2">
        <f>(SQRT(PI())*ERF(C37/2)+2)^2/EXP(-0.5*C37*C37)/4</f>
        <v>98.1173030793758</v>
      </c>
      <c r="H37" s="3">
        <f>ABS(G37-D37)</f>
        <v>33.01171134963599</v>
      </c>
      <c r="I37" s="3">
        <f>H37/ABS(G37)*100</f>
        <v>33.6451475056646</v>
      </c>
    </row>
    <row r="38" spans="2:9" ht="12.75">
      <c r="B38" s="19">
        <f>B37+1</f>
        <v>27</v>
      </c>
      <c r="C38" s="1">
        <f>C37+$C$6</f>
        <v>2.700000000000001</v>
      </c>
      <c r="D38" s="2">
        <f>E37</f>
        <v>82.83992594067661</v>
      </c>
      <c r="E38" s="2">
        <f>D38+$C$6*(C38*D38+SQRT(D38))</f>
        <v>106.11687035805215</v>
      </c>
      <c r="G38" s="2">
        <f>(SQRT(PI())*ERF(C38/2)+2)^2/EXP(-0.5*C38*C38)/4</f>
        <v>129.1017198816221</v>
      </c>
      <c r="H38" s="3">
        <f>ABS(G38-D38)</f>
        <v>46.261793940945495</v>
      </c>
      <c r="I38" s="3">
        <f>H38/ABS(G38)*100</f>
        <v>35.83360003520058</v>
      </c>
    </row>
    <row r="39" spans="2:9" ht="12.75">
      <c r="B39" s="19">
        <f>B38+1</f>
        <v>28</v>
      </c>
      <c r="C39" s="1">
        <f>C38+$C$6</f>
        <v>2.800000000000001</v>
      </c>
      <c r="D39" s="2">
        <f>E38</f>
        <v>106.11687035805215</v>
      </c>
      <c r="E39" s="2">
        <f>D39+$C$6*(C39*D39+SQRT(D39))</f>
        <v>136.8597244886798</v>
      </c>
      <c r="G39" s="2">
        <f>(SQRT(PI())*ERF(C39/2)+2)^2/EXP(-0.5*C39*C39)/4</f>
        <v>171.367427048231</v>
      </c>
      <c r="H39" s="3">
        <f>ABS(G39-D39)</f>
        <v>65.25055669017885</v>
      </c>
      <c r="I39" s="3">
        <f>H39/ABS(G39)*100</f>
        <v>38.0764056589437</v>
      </c>
    </row>
    <row r="40" spans="2:9" ht="12.75">
      <c r="B40" s="19">
        <f>B39+1</f>
        <v>29</v>
      </c>
      <c r="C40" s="1">
        <f>C39+$C$6</f>
        <v>2.9000000000000012</v>
      </c>
      <c r="D40" s="2">
        <f>E39</f>
        <v>136.8597244886798</v>
      </c>
      <c r="E40" s="2">
        <f>D40+$C$6*(C40*D40+SQRT(D40))</f>
        <v>177.7189152007154</v>
      </c>
      <c r="G40" s="2">
        <f>(SQRT(PI())*ERF(C40/2)+2)^2/EXP(-0.5*C40*C40)/4</f>
        <v>229.50387854681517</v>
      </c>
      <c r="H40" s="3">
        <f>ABS(G40-D40)</f>
        <v>92.64415405813537</v>
      </c>
      <c r="I40" s="3">
        <f>H40/ABS(G40)*100</f>
        <v>40.367140914891955</v>
      </c>
    </row>
    <row r="41" spans="2:9" ht="12.75">
      <c r="B41" s="19">
        <f>B40+1</f>
        <v>30</v>
      </c>
      <c r="C41" s="1">
        <f>C40+$C$6</f>
        <v>3.0000000000000013</v>
      </c>
      <c r="D41" s="2">
        <f>E40</f>
        <v>177.7189152007154</v>
      </c>
      <c r="E41" s="2">
        <f>D41+$C$6*(C41*D41+SQRT(D41))</f>
        <v>232.36770234132496</v>
      </c>
      <c r="G41" s="2">
        <f>(SQRT(PI())*ERF(C41/2)+2)^2/EXP(-0.5*C41*C41)/4</f>
        <v>310.14820652495666</v>
      </c>
      <c r="H41" s="3">
        <f>ABS(G41-D41)</f>
        <v>132.42929132424126</v>
      </c>
      <c r="I41" s="3">
        <f>H41/ABS(G41)*100</f>
        <v>42.69871259551684</v>
      </c>
    </row>
    <row r="42" spans="2:9" ht="12.75">
      <c r="B42" s="19">
        <f>B41+1</f>
        <v>31</v>
      </c>
      <c r="C42" s="1">
        <f>C41+$C$6</f>
        <v>3.1000000000000014</v>
      </c>
      <c r="D42" s="2">
        <f>E41</f>
        <v>232.36770234132496</v>
      </c>
      <c r="E42" s="2">
        <f>D42+$C$6*(C42*D42+SQRT(D42))</f>
        <v>305.9260512524895</v>
      </c>
      <c r="G42" s="2">
        <f>(SQRT(PI())*ERF(C42/2)+2)^2/EXP(-0.5*C42*C42)/4</f>
        <v>422.9745552026419</v>
      </c>
      <c r="H42" s="3">
        <f>ABS(G42-D42)</f>
        <v>190.60685286131695</v>
      </c>
      <c r="I42" s="3">
        <f>H42/ABS(G42)*100</f>
        <v>45.063432425621805</v>
      </c>
    </row>
    <row r="43" spans="2:9" ht="12.75">
      <c r="B43" s="19">
        <f>B42+1</f>
        <v>32</v>
      </c>
      <c r="C43" s="1">
        <f>C42+$C$6</f>
        <v>3.2000000000000015</v>
      </c>
      <c r="D43" s="2">
        <f>E42</f>
        <v>305.9260512524895</v>
      </c>
      <c r="E43" s="2">
        <f>D43+$C$6*(C43*D43+SQRT(D43))</f>
        <v>405.5714618405421</v>
      </c>
      <c r="G43" s="2">
        <f>(SQRT(PI())*ERF(C43/2)+2)^2/EXP(-0.5*C43*C43)/4</f>
        <v>582.1962456918543</v>
      </c>
      <c r="H43" s="3">
        <f>ABS(G43-D43)</f>
        <v>276.2701944393648</v>
      </c>
      <c r="I43" s="3">
        <f>H43/ABS(G43)*100</f>
        <v>47.45310477072184</v>
      </c>
    </row>
    <row r="44" spans="2:9" ht="12.75">
      <c r="B44" s="19">
        <f>B43+1</f>
        <v>33</v>
      </c>
      <c r="C44" s="1">
        <f>C43+$C$6</f>
        <v>3.3000000000000016</v>
      </c>
      <c r="D44" s="2">
        <f>E43</f>
        <v>405.5714618405421</v>
      </c>
      <c r="E44" s="2">
        <f>D44+$C$6*(C44*D44+SQRT(D44))</f>
        <v>541.4239247355383</v>
      </c>
      <c r="G44" s="2">
        <f>(SQRT(PI())*ERF(C44/2)+2)^2/EXP(-0.5*C44*C44)/4</f>
        <v>808.8639574361935</v>
      </c>
      <c r="H44" s="3">
        <f>ABS(G44-D44)</f>
        <v>403.29249559565136</v>
      </c>
      <c r="I44" s="3">
        <f>H44/ABS(G44)*100</f>
        <v>49.85912549175054</v>
      </c>
    </row>
    <row r="45" spans="2:9" ht="12.75">
      <c r="B45" s="19">
        <f>B44+1</f>
        <v>34</v>
      </c>
      <c r="C45" s="1">
        <f>C44+$C$6</f>
        <v>3.4000000000000017</v>
      </c>
      <c r="D45" s="2">
        <f>E44</f>
        <v>541.4239247355383</v>
      </c>
      <c r="E45" s="2">
        <f>D45+$C$6*(C45*D45+SQRT(D45))</f>
        <v>727.8349109344888</v>
      </c>
      <c r="G45" s="2">
        <f>(SQRT(PI())*ERF(C45/2)+2)^2/EXP(-0.5*C45*C45)/4</f>
        <v>1134.4087627908614</v>
      </c>
      <c r="H45" s="3">
        <f>ABS(G45-D45)</f>
        <v>592.984838055323</v>
      </c>
      <c r="I45" s="3">
        <f>H45/ABS(G45)*100</f>
        <v>52.272589696545325</v>
      </c>
    </row>
    <row r="46" spans="2:9" ht="12.75">
      <c r="B46" s="19">
        <f>B45+1</f>
        <v>35</v>
      </c>
      <c r="C46" s="1">
        <f>C45+$C$6</f>
        <v>3.5000000000000018</v>
      </c>
      <c r="D46" s="2">
        <f>E45</f>
        <v>727.8349109344888</v>
      </c>
      <c r="E46" s="2">
        <f>D46+$C$6*(C46*D46+SQRT(D46))</f>
        <v>985.274971326468</v>
      </c>
      <c r="G46" s="2">
        <f>(SQRT(PI())*ERF(C46/2)+2)^2/EXP(-0.5*C46*C46)/4</f>
        <v>1606.146680586913</v>
      </c>
      <c r="H46" s="3">
        <f>ABS(G46-D46)</f>
        <v>878.3117696524241</v>
      </c>
      <c r="I46" s="3">
        <f>H46/ABS(G46)*100</f>
        <v>54.68440586830303</v>
      </c>
    </row>
    <row r="47" spans="2:9" ht="12.75">
      <c r="B47" s="19">
        <f>B46+1</f>
        <v>36</v>
      </c>
      <c r="C47" s="1">
        <f>C46+$C$6</f>
        <v>3.600000000000002</v>
      </c>
      <c r="D47" s="2">
        <f>E46</f>
        <v>985.274971326468</v>
      </c>
      <c r="E47" s="2">
        <f>D47+$C$6*(C47*D47+SQRT(D47))</f>
        <v>1343.112870004472</v>
      </c>
      <c r="G47" s="2">
        <f>(SQRT(PI())*ERF(C47/2)+2)^2/EXP(-0.5*C47*C47)/4</f>
        <v>2295.897632792326</v>
      </c>
      <c r="H47" s="3">
        <f>ABS(G47-D47)</f>
        <v>1310.622661465858</v>
      </c>
      <c r="I47" s="3">
        <f>H47/ABS(G47)*100</f>
        <v>57.08541368509742</v>
      </c>
    </row>
    <row r="48" spans="2:9" ht="12.75">
      <c r="B48" s="19">
        <f>B47+1</f>
        <v>37</v>
      </c>
      <c r="C48" s="1">
        <f>C47+$C$6</f>
        <v>3.700000000000002</v>
      </c>
      <c r="D48" s="2">
        <f>E47</f>
        <v>1343.112870004472</v>
      </c>
      <c r="E48" s="2">
        <f>D48+$C$6*(C48*D48+SQRT(D48))</f>
        <v>1843.729482339643</v>
      </c>
      <c r="G48" s="2">
        <f>(SQRT(PI())*ERF(C48/2)+2)^2/EXP(-0.5*C48*C48)/4</f>
        <v>3313.587433315401</v>
      </c>
      <c r="H48" s="3">
        <f>ABS(G48-D48)</f>
        <v>1970.4745633109292</v>
      </c>
      <c r="I48" s="3">
        <f>H48/ABS(G48)*100</f>
        <v>59.466502784849595</v>
      </c>
    </row>
    <row r="49" spans="2:9" ht="12.75">
      <c r="B49" s="19">
        <f>B48+1</f>
        <v>38</v>
      </c>
      <c r="C49" s="1">
        <f>C48+$C$6</f>
        <v>3.800000000000002</v>
      </c>
      <c r="D49" s="2">
        <f>E48</f>
        <v>1843.729482339643</v>
      </c>
      <c r="E49" s="2">
        <f>D49+$C$6*(C49*D49+SQRT(D49))</f>
        <v>2548.6405527462834</v>
      </c>
      <c r="G49" s="2">
        <f>(SQRT(PI())*ERF(C49/2)+2)^2/EXP(-0.5*C49*C49)/4</f>
        <v>4828.884611127992</v>
      </c>
      <c r="H49" s="3">
        <f>ABS(G49-D49)</f>
        <v>2985.1551287883485</v>
      </c>
      <c r="I49" s="3">
        <f>H49/ABS(G49)*100</f>
        <v>61.81872977269255</v>
      </c>
    </row>
    <row r="50" spans="2:9" ht="12.75">
      <c r="B50" s="19">
        <f>B49+1</f>
        <v>39</v>
      </c>
      <c r="C50" s="1">
        <f>C49+$C$6</f>
        <v>3.900000000000002</v>
      </c>
      <c r="D50" s="2">
        <f>E49</f>
        <v>2548.6405527462834</v>
      </c>
      <c r="E50" s="2">
        <f>D50+$C$6*(C50*D50+SQRT(D50))</f>
        <v>3547.658774553709</v>
      </c>
      <c r="G50" s="2">
        <f>(SQRT(PI())*ERF(C50/2)+2)^2/EXP(-0.5*C50*C50)/4</f>
        <v>7105.894477525846</v>
      </c>
      <c r="H50" s="3">
        <f>ABS(G50-D50)</f>
        <v>4557.253924779563</v>
      </c>
      <c r="I50" s="3">
        <f>H50/ABS(G50)*100</f>
        <v>64.1334309029357</v>
      </c>
    </row>
    <row r="51" spans="2:9" ht="12.75">
      <c r="B51" s="19">
        <f>B50+1</f>
        <v>40</v>
      </c>
      <c r="C51" s="1">
        <f>C50+$C$6</f>
        <v>4.000000000000002</v>
      </c>
      <c r="D51" s="2">
        <f>E50</f>
        <v>3547.658774553709</v>
      </c>
      <c r="E51" s="2">
        <f>D51+$C$6*(C51*D51+SQRT(D51))</f>
        <v>4972.678506982311</v>
      </c>
      <c r="G51" s="2">
        <f>(SQRT(PI())*ERF(C51/2)+2)^2/EXP(-0.5*C51*C51)/4</f>
        <v>10559.239887918711</v>
      </c>
      <c r="H51" s="3">
        <f>ABS(G51-D51)</f>
        <v>7011.581113365002</v>
      </c>
      <c r="I51" s="3">
        <f>H51/ABS(G51)*100</f>
        <v>66.4023280822255</v>
      </c>
    </row>
    <row r="52" spans="2:9" ht="12.75">
      <c r="B52" s="19">
        <f>B51+1</f>
        <v>41</v>
      </c>
      <c r="C52" s="1">
        <f>C51+$C$6</f>
        <v>4.100000000000001</v>
      </c>
      <c r="D52" s="2">
        <f>E51</f>
        <v>4972.678506982311</v>
      </c>
      <c r="E52" s="2">
        <f>D52+$C$6*(C52*D52+SQRT(D52))</f>
        <v>7018.5284169801</v>
      </c>
      <c r="G52" s="2">
        <f>(SQRT(PI())*ERF(C52/2)+2)^2/EXP(-0.5*C52*C52)/4</f>
        <v>15845.450461022248</v>
      </c>
      <c r="H52" s="3">
        <f>ABS(G52-D52)</f>
        <v>10872.771954039938</v>
      </c>
      <c r="I52" s="3">
        <f>H52/ABS(G52)*100</f>
        <v>68.61762611789135</v>
      </c>
    </row>
    <row r="53" spans="2:9" ht="12.75">
      <c r="B53" s="19">
        <f>B52+1</f>
        <v>42</v>
      </c>
      <c r="C53" s="1">
        <f>C52+$C$6</f>
        <v>4.200000000000001</v>
      </c>
      <c r="D53" s="2">
        <f>E52</f>
        <v>7018.5284169801</v>
      </c>
      <c r="E53" s="2">
        <f>D53+$C$6*(C53*D53+SQRT(D53))</f>
        <v>9974.688017906568</v>
      </c>
      <c r="G53" s="2">
        <f>(SQRT(PI())*ERF(C53/2)+2)^2/EXP(-0.5*C53*C53)/4</f>
        <v>24013.111742535722</v>
      </c>
      <c r="H53" s="3">
        <f>ABS(G53-D53)</f>
        <v>16994.58332555562</v>
      </c>
      <c r="I53" s="3">
        <f>H53/ABS(G53)*100</f>
        <v>70.7720994586978</v>
      </c>
    </row>
    <row r="54" spans="2:9" ht="12.75">
      <c r="B54" s="19">
        <f>B53+1</f>
        <v>43</v>
      </c>
      <c r="C54" s="1">
        <f>C53+$C$6</f>
        <v>4.300000000000001</v>
      </c>
      <c r="D54" s="2">
        <f>E53</f>
        <v>9974.688017906568</v>
      </c>
      <c r="E54" s="2">
        <f>D54+$C$6*(C54*D54+SQRT(D54))</f>
        <v>14273.79120159649</v>
      </c>
      <c r="G54" s="2">
        <f>(SQRT(PI())*ERF(C54/2)+2)^2/EXP(-0.5*C54*C54)/4</f>
        <v>36751.59133095795</v>
      </c>
      <c r="H54" s="3">
        <f>ABS(G54-D54)</f>
        <v>26776.903313051378</v>
      </c>
      <c r="I54" s="3">
        <f>H54/ABS(G54)*100</f>
        <v>72.85916702740344</v>
      </c>
    </row>
    <row r="55" spans="2:9" ht="12.75">
      <c r="B55" s="19">
        <f>B54+1</f>
        <v>44</v>
      </c>
      <c r="C55" s="1">
        <f>C54+$C$6</f>
        <v>4.4</v>
      </c>
      <c r="D55" s="2">
        <f>E54</f>
        <v>14273.79120159649</v>
      </c>
      <c r="E55" s="2">
        <f>D55+$C$6*(C55*D55+SQRT(D55))</f>
        <v>20566.206627567197</v>
      </c>
      <c r="G55" s="2">
        <f>(SQRT(PI())*ERF(C55/2)+2)^2/EXP(-0.5*C55*C55)/4</f>
        <v>56806.48359584739</v>
      </c>
      <c r="H55" s="3">
        <f>ABS(G55-D55)</f>
        <v>42532.6923942509</v>
      </c>
      <c r="I55" s="3">
        <f>H55/ABS(G55)*100</f>
        <v>74.87295411004824</v>
      </c>
    </row>
    <row r="56" spans="2:9" ht="12.75">
      <c r="B56" s="19">
        <f>B55+1</f>
        <v>45</v>
      </c>
      <c r="C56" s="1">
        <f>C55+$C$6</f>
        <v>4.5</v>
      </c>
      <c r="D56" s="2">
        <f>E55</f>
        <v>20566.206627567197</v>
      </c>
      <c r="E56" s="2">
        <f>D56+$C$6*(C56*D56+SQRT(D56))</f>
        <v>29835.340532755705</v>
      </c>
      <c r="G56" s="2">
        <f>(SQRT(PI())*ERF(C56/2)+2)^2/EXP(-0.5*C56*C56)/4</f>
        <v>88679.32346435924</v>
      </c>
      <c r="H56" s="3">
        <f>ABS(G56-D56)</f>
        <v>68113.11683679205</v>
      </c>
      <c r="I56" s="3">
        <f>H56/ABS(G56)*100</f>
        <v>76.80834063215099</v>
      </c>
    </row>
    <row r="57" spans="2:9" ht="12.75">
      <c r="B57" s="19">
        <f>B56+1</f>
        <v>46</v>
      </c>
      <c r="C57" s="1">
        <f>C56+$C$6</f>
        <v>4.6</v>
      </c>
      <c r="D57" s="2">
        <f>E56</f>
        <v>29835.340532755705</v>
      </c>
      <c r="E57" s="2">
        <f>D57+$C$6*(C57*D57+SQRT(D57))</f>
        <v>43576.87008740242</v>
      </c>
      <c r="G57" s="2">
        <f>(SQRT(PI())*ERF(C57/2)+2)^2/EXP(-0.5*C57*C57)/4</f>
        <v>139815.99066976504</v>
      </c>
      <c r="H57" s="3">
        <f>ABS(G57-D57)</f>
        <v>109980.65013700933</v>
      </c>
      <c r="I57" s="3">
        <f>H57/ABS(G57)*100</f>
        <v>78.6609955057111</v>
      </c>
    </row>
    <row r="58" spans="2:9" ht="12.75">
      <c r="B58" s="19">
        <f>B57+1</f>
        <v>47</v>
      </c>
      <c r="C58" s="1">
        <f>C57+$C$6</f>
        <v>4.699999999999999</v>
      </c>
      <c r="D58" s="2">
        <f>E57</f>
        <v>43576.87008740242</v>
      </c>
      <c r="E58" s="2">
        <f>D58+$C$6*(C58*D58+SQRT(D58))</f>
        <v>64078.87410215506</v>
      </c>
      <c r="G58" s="2">
        <f>(SQRT(PI())*ERF(C58/2)+2)^2/EXP(-0.5*C58*C58)/4</f>
        <v>222642.1811669988</v>
      </c>
      <c r="H58" s="3">
        <f>ABS(G58-D58)</f>
        <v>179065.3110795964</v>
      </c>
      <c r="I58" s="3">
        <f>H58/ABS(G58)*100</f>
        <v>80.42739706420844</v>
      </c>
    </row>
    <row r="59" spans="2:9" ht="12.75">
      <c r="B59" s="19">
        <f>B58+1</f>
        <v>48</v>
      </c>
      <c r="C59" s="1">
        <f>C58+$C$6</f>
        <v>4.799999999999999</v>
      </c>
      <c r="D59" s="2">
        <f>E58</f>
        <v>64078.87410215506</v>
      </c>
      <c r="E59" s="2">
        <f>D59+$C$6*(C59*D59+SQRT(D59))</f>
        <v>94862.04747653403</v>
      </c>
      <c r="G59" s="2">
        <f>(SQRT(PI())*ERF(C59/2)+2)^2/EXP(-0.5*C59*C59)/4</f>
        <v>358079.35652130935</v>
      </c>
      <c r="H59" s="3">
        <f>ABS(G59-D59)</f>
        <v>294000.4824191543</v>
      </c>
      <c r="I59" s="3">
        <f>H59/ABS(G59)*100</f>
        <v>82.10483990904355</v>
      </c>
    </row>
    <row r="60" spans="2:9" ht="12.75">
      <c r="B60" s="19">
        <f>B59+1</f>
        <v>49</v>
      </c>
      <c r="C60" s="1">
        <f>C59+$C$6</f>
        <v>4.899999999999999</v>
      </c>
      <c r="D60" s="2">
        <f>E59</f>
        <v>94862.04747653403</v>
      </c>
      <c r="E60" s="2">
        <f>D60+$C$6*(C60*D60+SQRT(D60))</f>
        <v>141375.25042306597</v>
      </c>
      <c r="G60" s="2">
        <f>(SQRT(PI())*ERF(C60/2)+2)^2/EXP(-0.5*C60*C60)/4</f>
        <v>581669.8845765154</v>
      </c>
      <c r="H60" s="3">
        <f>ABS(G60-D60)</f>
        <v>486807.8370999814</v>
      </c>
      <c r="I60" s="3">
        <f>H60/ABS(G60)*100</f>
        <v>83.69142876537293</v>
      </c>
    </row>
    <row r="61" spans="2:9" ht="12.75">
      <c r="B61" s="19">
        <f>B60+1</f>
        <v>50</v>
      </c>
      <c r="C61" s="1">
        <f>C60+$C$6</f>
        <v>4.999999999999998</v>
      </c>
      <c r="D61" s="2">
        <f>E60</f>
        <v>141375.25042306597</v>
      </c>
      <c r="E61" s="2">
        <f>D61+$C$6*(C61*D61+SQRT(D61))</f>
        <v>212100.47553492102</v>
      </c>
      <c r="G61" s="2">
        <f>(SQRT(PI())*ERF(C61/2)+2)^2/EXP(-0.5*C61*C61)/4</f>
        <v>954339.3060063819</v>
      </c>
      <c r="H61" s="3">
        <f>ABS(G61-D61)</f>
        <v>812964.0555833159</v>
      </c>
      <c r="I61" s="3">
        <f>H61/ABS(G61)*100</f>
        <v>85.18606018495893</v>
      </c>
    </row>
    <row r="62" spans="2:9" ht="12.75">
      <c r="B62" s="19">
        <f>B61+1</f>
        <v>51</v>
      </c>
      <c r="C62" s="1">
        <f>C61+$C$6</f>
        <v>5.099999999999998</v>
      </c>
      <c r="D62" s="2">
        <f>E61</f>
        <v>212100.47553492102</v>
      </c>
      <c r="E62" s="2">
        <f>D62+$C$6*(C62*D62+SQRT(D62))</f>
        <v>320317.772425117</v>
      </c>
      <c r="G62" s="2">
        <f>(SQRT(PI())*ERF(C62/2)+2)^2/EXP(-0.5*C62*C62)/4</f>
        <v>1581469.526322684</v>
      </c>
      <c r="H62" s="3">
        <f>ABS(G62-D62)</f>
        <v>1369369.050787763</v>
      </c>
      <c r="I62" s="3">
        <f>H62/ABS(G62)*100</f>
        <v>86.58839313659693</v>
      </c>
    </row>
    <row r="63" spans="2:9" ht="12.75">
      <c r="B63" s="19">
        <f>B62+1</f>
        <v>52</v>
      </c>
      <c r="C63" s="1">
        <f>C62+$C$6</f>
        <v>5.1999999999999975</v>
      </c>
      <c r="D63" s="2">
        <f>E62</f>
        <v>320317.772425117</v>
      </c>
      <c r="E63" s="2">
        <f>D63+$C$6*(C63*D63+SQRT(D63))</f>
        <v>486939.6107090827</v>
      </c>
      <c r="G63" s="2">
        <f>(SQRT(PI())*ERF(C63/2)+2)^2/EXP(-0.5*C63*C63)/4</f>
        <v>2646993.9255381403</v>
      </c>
      <c r="H63" s="3">
        <f>ABS(G63-D63)</f>
        <v>2326676.1531130234</v>
      </c>
      <c r="I63" s="3">
        <f>H63/ABS(G63)*100</f>
        <v>87.8988096899393</v>
      </c>
    </row>
    <row r="64" spans="2:9" ht="12.75">
      <c r="B64" s="19">
        <f>B63+1</f>
        <v>53</v>
      </c>
      <c r="C64" s="1">
        <f>C63+$C$6</f>
        <v>5.299999999999997</v>
      </c>
      <c r="D64" s="2">
        <f>E63</f>
        <v>486939.6107090827</v>
      </c>
      <c r="E64" s="2">
        <f>D64+$C$6*(C64*D64+SQRT(D64))</f>
        <v>745087.3854432653</v>
      </c>
      <c r="G64" s="2">
        <f>(SQRT(PI())*ERF(C64/2)+2)^2/EXP(-0.5*C64*C64)/4</f>
        <v>4474876.301566965</v>
      </c>
      <c r="H64" s="3">
        <f>ABS(G64-D64)</f>
        <v>3987936.690857882</v>
      </c>
      <c r="I64" s="3">
        <f>H64/ABS(G64)*100</f>
        <v>89.11836712584498</v>
      </c>
    </row>
    <row r="65" spans="2:9" ht="12.75">
      <c r="B65" s="19">
        <f>B64+1</f>
        <v>54</v>
      </c>
      <c r="C65" s="1">
        <f>C64+$C$6</f>
        <v>5.399999999999997</v>
      </c>
      <c r="D65" s="2">
        <f>E64</f>
        <v>745087.3854432653</v>
      </c>
      <c r="E65" s="2">
        <f>D65+$C$6*(C65*D65+SQRT(D65))</f>
        <v>1147520.892027091</v>
      </c>
      <c r="G65" s="2">
        <f>(SQRT(PI())*ERF(C65/2)+2)^2/EXP(-0.5*C65*C65)/4</f>
        <v>7640936.727427752</v>
      </c>
      <c r="H65" s="3">
        <f>ABS(G65-D65)</f>
        <v>6895849.341984486</v>
      </c>
      <c r="I65" s="3">
        <f>H65/ABS(G65)*100</f>
        <v>90.24874289602852</v>
      </c>
    </row>
    <row r="66" spans="2:9" ht="12.75">
      <c r="B66" s="19">
        <f>B65+1</f>
        <v>55</v>
      </c>
      <c r="C66" s="1">
        <f>C65+$C$6</f>
        <v>5.4999999999999964</v>
      </c>
      <c r="D66" s="2">
        <f>E65</f>
        <v>1147520.892027091</v>
      </c>
      <c r="E66" s="2">
        <f>D66+$C$6*(C66*D66+SQRT(D66))</f>
        <v>1778764.5050435707</v>
      </c>
      <c r="G66" s="2">
        <f>(SQRT(PI())*ERF(C66/2)+2)^2/EXP(-0.5*C66*C66)/4</f>
        <v>13178040.992562616</v>
      </c>
      <c r="H66" s="3">
        <f>ABS(G66-D66)</f>
        <v>12030520.100535525</v>
      </c>
      <c r="I66" s="3">
        <f>H66/ABS(G66)*100</f>
        <v>91.29217390752748</v>
      </c>
    </row>
    <row r="67" spans="2:9" ht="12.75">
      <c r="B67" s="19">
        <f>B66+1</f>
        <v>56</v>
      </c>
      <c r="C67" s="1">
        <f>C66+$C$6</f>
        <v>5.599999999999996</v>
      </c>
      <c r="D67" s="2">
        <f>E66</f>
        <v>1778764.5050435707</v>
      </c>
      <c r="E67" s="2">
        <f>D67+$C$6*(C67*D67+SQRT(D67))</f>
        <v>2775005.998198442</v>
      </c>
      <c r="G67" s="2">
        <f>(SQRT(PI())*ERF(C67/2)+2)^2/EXP(-0.5*C67*C67)/4</f>
        <v>22955922.132929575</v>
      </c>
      <c r="H67" s="3">
        <f>ABS(G67-D67)</f>
        <v>21177157.627886005</v>
      </c>
      <c r="I67" s="3">
        <f>H67/ABS(G67)*100</f>
        <v>92.25139162459527</v>
      </c>
    </row>
    <row r="68" spans="2:9" ht="12.75">
      <c r="B68" s="19">
        <f>B67+1</f>
        <v>57</v>
      </c>
      <c r="C68" s="1">
        <f>C67+$C$6</f>
        <v>5.699999999999996</v>
      </c>
      <c r="D68" s="2">
        <f>E67</f>
        <v>2775005.998198442</v>
      </c>
      <c r="E68" s="2">
        <f>D68+$C$6*(C68*D68+SQRT(D68))</f>
        <v>4356926.000664079</v>
      </c>
      <c r="G68" s="2">
        <f>(SQRT(PI())*ERF(C68/2)+2)^2/EXP(-0.5*C68*C68)/4</f>
        <v>40390480.989504255</v>
      </c>
      <c r="H68" s="3">
        <f>ABS(G68-D68)</f>
        <v>37615474.99130581</v>
      </c>
      <c r="I68" s="3">
        <f>H68/ABS(G68)*100</f>
        <v>93.12955446378679</v>
      </c>
    </row>
    <row r="69" spans="2:9" ht="12.75">
      <c r="B69" s="19">
        <f>B68+1</f>
        <v>58</v>
      </c>
      <c r="C69" s="1">
        <f>C68+$C$6</f>
        <v>5.799999999999995</v>
      </c>
      <c r="D69" s="2">
        <f>E68</f>
        <v>4356926.000664079</v>
      </c>
      <c r="E69" s="2">
        <f>D69+$C$6*(C69*D69+SQRT(D69))</f>
        <v>6884151.8135575075</v>
      </c>
      <c r="G69" s="2">
        <f>(SQRT(PI())*ERF(C69/2)+2)^2/EXP(-0.5*C69*C69)/4</f>
        <v>71780138.7505401</v>
      </c>
      <c r="H69" s="3">
        <f>ABS(G69-D69)</f>
        <v>67423212.749876</v>
      </c>
      <c r="I69" s="3">
        <f>H69/ABS(G69)*100</f>
        <v>93.93017890950887</v>
      </c>
    </row>
    <row r="70" spans="2:9" ht="12.75">
      <c r="B70" s="19">
        <f>B69+1</f>
        <v>59</v>
      </c>
      <c r="C70" s="1">
        <f>C69+$C$6</f>
        <v>5.899999999999995</v>
      </c>
      <c r="D70" s="2">
        <f>E69</f>
        <v>6884151.8135575075</v>
      </c>
      <c r="E70" s="2">
        <f>D70+$C$6*(C70*D70+SQRT(D70))</f>
        <v>10946063.760228673</v>
      </c>
      <c r="G70" s="2">
        <f>(SQRT(PI())*ERF(C70/2)+2)^2/EXP(-0.5*C70*C70)/4</f>
        <v>128846021.10531475</v>
      </c>
      <c r="H70" s="3">
        <f>ABS(G70-D70)</f>
        <v>121961869.29175724</v>
      </c>
      <c r="I70" s="3">
        <f>H70/ABS(G70)*100</f>
        <v>94.65707069997093</v>
      </c>
    </row>
    <row r="71" spans="2:9" ht="12.75">
      <c r="B71" s="19">
        <f>B70+1</f>
        <v>60</v>
      </c>
      <c r="C71" s="1">
        <f>C70+$C$6</f>
        <v>5.999999999999995</v>
      </c>
      <c r="D71" s="2">
        <f>E70</f>
        <v>10946063.760228673</v>
      </c>
      <c r="E71" s="2">
        <f>D71+$C$6*(C71*D71+SQRT(D71))</f>
        <v>17514032.864726305</v>
      </c>
      <c r="G71" s="2">
        <f>(SQRT(PI())*ERF(C71/2)+2)^2/EXP(-0.5*C71*C71)/4</f>
        <v>233603604.22430956</v>
      </c>
      <c r="H71" s="3">
        <f>ABS(G71-D71)</f>
        <v>222657540.4640809</v>
      </c>
      <c r="I71" s="3">
        <f>H71/ABS(G71)*100</f>
        <v>95.3142573306711</v>
      </c>
    </row>
    <row r="72" spans="2:9" ht="12.75">
      <c r="B72" s="19">
        <f>B71+1</f>
        <v>61</v>
      </c>
      <c r="C72" s="1">
        <f>C71+$C$6</f>
        <v>6.099999999999994</v>
      </c>
      <c r="D72" s="2">
        <f>E71</f>
        <v>17514032.864726305</v>
      </c>
      <c r="E72" s="2">
        <f>D72+$C$6*(C72*D72+SQRT(D72))</f>
        <v>28198011.40991381</v>
      </c>
      <c r="G72" s="2">
        <f>(SQRT(PI())*ERF(C72/2)+2)^2/EXP(-0.5*C72*C72)/4</f>
        <v>427789532.46120906</v>
      </c>
      <c r="H72" s="3">
        <f>ABS(G72-D72)</f>
        <v>410275499.59648275</v>
      </c>
      <c r="I72" s="3">
        <f>H72/ABS(G72)*100</f>
        <v>95.90592299817096</v>
      </c>
    </row>
    <row r="73" spans="2:9" ht="12.75">
      <c r="B73" s="19">
        <f>B72+1</f>
        <v>62</v>
      </c>
      <c r="C73" s="1">
        <f>C72+$C$6</f>
        <v>6.199999999999994</v>
      </c>
      <c r="D73" s="2">
        <f>E72</f>
        <v>28198011.40991381</v>
      </c>
      <c r="E73" s="2">
        <f>D73+$C$6*(C73*D73+SQRT(D73))</f>
        <v>45681309.50205827</v>
      </c>
      <c r="G73" s="2">
        <f>(SQRT(PI())*ERF(C73/2)+2)^2/EXP(-0.5*C73*C73)/4</f>
        <v>791267026.7023282</v>
      </c>
      <c r="H73" s="3">
        <f>ABS(G73-D73)</f>
        <v>763069015.2924144</v>
      </c>
      <c r="I73" s="3">
        <f>H73/ABS(G73)*100</f>
        <v>96.43634696526767</v>
      </c>
    </row>
    <row r="74" spans="2:9" ht="12.75">
      <c r="B74" s="19">
        <f>B73+1</f>
        <v>63</v>
      </c>
      <c r="C74" s="1">
        <f>C73+$C$6</f>
        <v>6.299999999999994</v>
      </c>
      <c r="D74" s="2">
        <f>E73</f>
        <v>45681309.50205827</v>
      </c>
      <c r="E74" s="2">
        <f>D74+$C$6*(C74*D74+SQRT(D74))</f>
        <v>74461210.36785236</v>
      </c>
      <c r="G74" s="2">
        <f>(SQRT(PI())*ERF(C74/2)+2)^2/EXP(-0.5*C74*C74)/4</f>
        <v>1478285939.1566777</v>
      </c>
      <c r="H74" s="3">
        <f>ABS(G74-D74)</f>
        <v>1432604629.6546195</v>
      </c>
      <c r="I74" s="3">
        <f>H74/ABS(G74)*100</f>
        <v>96.90984617440668</v>
      </c>
    </row>
    <row r="75" spans="2:9" ht="12.75">
      <c r="B75" s="19">
        <f>B74+1</f>
        <v>64</v>
      </c>
      <c r="C75" s="1">
        <f>C74+$C$6</f>
        <v>6.399999999999993</v>
      </c>
      <c r="D75" s="2">
        <f>E74</f>
        <v>74461210.36785236</v>
      </c>
      <c r="E75" s="2">
        <f>D75+$C$6*(C75*D75+SQRT(D75))</f>
        <v>122117247.91237134</v>
      </c>
      <c r="G75" s="2">
        <f>(SQRT(PI())*ERF(C75/2)+2)^2/EXP(-0.5*C75*C75)/4</f>
        <v>2789564517.523248</v>
      </c>
      <c r="H75" s="3">
        <f>ABS(G75-D75)</f>
        <v>2715103307.155396</v>
      </c>
      <c r="I75" s="3">
        <f>H75/ABS(G75)*100</f>
        <v>97.33072277410656</v>
      </c>
    </row>
    <row r="76" spans="2:9" ht="12.75">
      <c r="B76" s="19">
        <f>B75+1</f>
        <v>65</v>
      </c>
      <c r="C76" s="1">
        <f>C75+$C$6</f>
        <v>6.499999999999993</v>
      </c>
      <c r="D76" s="2">
        <f>E75</f>
        <v>122117247.91237134</v>
      </c>
      <c r="E76" s="2">
        <f>D76+$C$6*(C76*D76+SQRT(D76))</f>
        <v>201494564.12214324</v>
      </c>
      <c r="G76" s="2">
        <f>(SQRT(PI())*ERF(C76/2)+2)^2/EXP(-0.5*C76*C76)/4</f>
        <v>5316882396.056534</v>
      </c>
      <c r="H76" s="3">
        <f>ABS(G76-D76)</f>
        <v>5194765148.144162</v>
      </c>
      <c r="I76" s="3">
        <f>H76/ABS(G76)*100</f>
        <v>97.70321705812141</v>
      </c>
    </row>
    <row r="77" spans="2:9" ht="12.75">
      <c r="B77" s="19">
        <f>B76+1</f>
        <v>66</v>
      </c>
      <c r="C77" s="1">
        <f>C76+$C$6</f>
        <v>6.5999999999999925</v>
      </c>
      <c r="D77" s="2">
        <f>E76</f>
        <v>201494564.12214324</v>
      </c>
      <c r="E77" s="2">
        <f>D77+$C$6*(C77*D77+SQRT(D77))</f>
        <v>334482395.9305671</v>
      </c>
      <c r="G77" s="2">
        <f>(SQRT(PI())*ERF(C77/2)+2)^2/EXP(-0.5*C77*C77)/4</f>
        <v>10235768336.091784</v>
      </c>
      <c r="H77" s="3">
        <f>ABS(G77-D77)</f>
        <v>10034273771.96964</v>
      </c>
      <c r="I77" s="3">
        <f>H77/ABS(G77)*100</f>
        <v>98.03146615372621</v>
      </c>
    </row>
    <row r="78" spans="2:9" ht="12.75">
      <c r="B78" s="19">
        <f>B77+1</f>
        <v>67</v>
      </c>
      <c r="C78" s="1">
        <f>C77+$C$6</f>
        <v>6.699999999999992</v>
      </c>
      <c r="D78" s="2">
        <f>E77</f>
        <v>334482395.9305671</v>
      </c>
      <c r="E78" s="2">
        <f>D78+$C$6*(C78*D78+SQRT(D78))</f>
        <v>558587430.0900354</v>
      </c>
      <c r="G78" s="2">
        <f>(SQRT(PI())*ERF(C78/2)+2)^2/EXP(-0.5*C78*C78)/4</f>
        <v>19903371251.545807</v>
      </c>
      <c r="H78" s="3">
        <f>ABS(G78-D78)</f>
        <v>19568888855.61524</v>
      </c>
      <c r="I78" s="3">
        <f>H78/ABS(G78)*100</f>
        <v>98.31946863823589</v>
      </c>
    </row>
    <row r="79" spans="2:9" ht="12.75">
      <c r="B79" s="19">
        <f>B78+1</f>
        <v>68</v>
      </c>
      <c r="C79" s="1">
        <f>C78+$C$6</f>
        <v>6.799999999999992</v>
      </c>
      <c r="D79" s="2">
        <f>E78</f>
        <v>558587430.0900354</v>
      </c>
      <c r="E79" s="2">
        <f>D79+$C$6*(C79*D79+SQRT(D79))</f>
        <v>938429245.9966892</v>
      </c>
      <c r="G79" s="2">
        <f>(SQRT(PI())*ERF(C79/2)+2)^2/EXP(-0.5*C79*C79)/4</f>
        <v>39090900997.913284</v>
      </c>
      <c r="H79" s="3">
        <f>ABS(G79-D79)</f>
        <v>38532313567.82325</v>
      </c>
      <c r="I79" s="3">
        <f>H79/ABS(G79)*100</f>
        <v>98.57105511556294</v>
      </c>
    </row>
    <row r="80" spans="2:9" ht="12.75">
      <c r="B80" s="19">
        <f>B79+1</f>
        <v>69</v>
      </c>
      <c r="C80" s="1">
        <f>C79+$C$6</f>
        <v>6.8999999999999915</v>
      </c>
      <c r="D80" s="2">
        <f>E79</f>
        <v>938429245.9966892</v>
      </c>
      <c r="E80" s="2">
        <f>D80+$C$6*(C80*D80+SQRT(D80))</f>
        <v>1585948489.113659</v>
      </c>
      <c r="G80" s="2">
        <f>(SQRT(PI())*ERF(C80/2)+2)^2/EXP(-0.5*C80*C80)/4</f>
        <v>77547461649.89272</v>
      </c>
      <c r="H80" s="3">
        <f>ABS(G80-D80)</f>
        <v>76609032403.89603</v>
      </c>
      <c r="I80" s="3">
        <f>H80/ABS(G80)*100</f>
        <v>98.78986465058848</v>
      </c>
    </row>
    <row r="81" spans="2:9" ht="12.75">
      <c r="B81" s="19">
        <f>B80+1</f>
        <v>70</v>
      </c>
      <c r="C81" s="1">
        <f>C80+$C$6</f>
        <v>6.999999999999991</v>
      </c>
      <c r="D81" s="2">
        <f>E80</f>
        <v>1585948489.113659</v>
      </c>
      <c r="E81" s="2">
        <f>D81+$C$6*(C81*D81+SQRT(D81))</f>
        <v>2696116413.8900967</v>
      </c>
      <c r="G81" s="2">
        <f>(SQRT(PI())*ERF(C81/2)+2)^2/EXP(-0.5*C81*C81)/4</f>
        <v>155382599723.52072</v>
      </c>
      <c r="H81" s="3">
        <f>ABS(G81-D81)</f>
        <v>153796651234.40707</v>
      </c>
      <c r="I81" s="3">
        <f>H81/ABS(G81)*100</f>
        <v>98.97932684101335</v>
      </c>
    </row>
    <row r="82" spans="2:9" ht="12.75">
      <c r="B82" s="19">
        <f>B81+1</f>
        <v>71</v>
      </c>
      <c r="C82" s="1">
        <f>C81+$C$6</f>
        <v>7.099999999999991</v>
      </c>
      <c r="D82" s="2">
        <f>E81</f>
        <v>2696116413.8900967</v>
      </c>
      <c r="E82" s="2">
        <f>D82+$C$6*(C82*D82+SQRT(D82))</f>
        <v>4610364260.166159</v>
      </c>
      <c r="G82" s="2">
        <f>(SQRT(PI())*ERF(C82/2)+2)^2/EXP(-0.5*C82*C82)/4</f>
        <v>314470626605.7316</v>
      </c>
      <c r="H82" s="3">
        <f>ABS(G82-D82)</f>
        <v>311774510191.84155</v>
      </c>
      <c r="I82" s="3">
        <f>H82/ABS(G82)*100</f>
        <v>99.14264920606708</v>
      </c>
    </row>
    <row r="83" spans="2:9" ht="12.75">
      <c r="B83" s="19">
        <f>B82+1</f>
        <v>72</v>
      </c>
      <c r="C83" s="1">
        <f>C82+$C$6</f>
        <v>7.19999999999999</v>
      </c>
      <c r="D83" s="2">
        <f>E82</f>
        <v>4610364260.166159</v>
      </c>
      <c r="E83" s="2">
        <f>D83+$C$6*(C83*D83+SQRT(D83))</f>
        <v>7929833317.452106</v>
      </c>
      <c r="G83" s="2">
        <f>(SQRT(PI())*ERF(C83/2)+2)^2/EXP(-0.5*C83*C83)/4</f>
        <v>642836763289.8702</v>
      </c>
      <c r="H83" s="3">
        <f>ABS(G83-D83)</f>
        <v>638226399029.7041</v>
      </c>
      <c r="I83" s="3">
        <f>H83/ABS(G83)*100</f>
        <v>99.28280949014622</v>
      </c>
    </row>
    <row r="84" spans="2:9" ht="12.75">
      <c r="B84" s="19">
        <f>B83+1</f>
        <v>73</v>
      </c>
      <c r="C84" s="1">
        <f>C83+$C$6</f>
        <v>7.29999999999999</v>
      </c>
      <c r="D84" s="2">
        <f>E83</f>
        <v>7929833317.452106</v>
      </c>
      <c r="E84" s="2">
        <f>D84+$C$6*(C84*D84+SQRT(D84))</f>
        <v>13718620544.153292</v>
      </c>
      <c r="G84" s="2">
        <f>(SQRT(PI())*ERF(C84/2)+2)^2/EXP(-0.5*C84*C84)/4</f>
        <v>1327285196282.8877</v>
      </c>
      <c r="H84" s="3">
        <f>ABS(G84-D84)</f>
        <v>1319355362965.4355</v>
      </c>
      <c r="I84" s="3">
        <f>H84/ABS(G84)*100</f>
        <v>99.40255241754674</v>
      </c>
    </row>
    <row r="85" spans="2:9" ht="12.75">
      <c r="B85" s="19">
        <f>B84+1</f>
        <v>74</v>
      </c>
      <c r="C85" s="1">
        <f>C84+$C$6</f>
        <v>7.39999999999999</v>
      </c>
      <c r="D85" s="2">
        <f>E84</f>
        <v>13718620544.153292</v>
      </c>
      <c r="E85" s="2">
        <f>D85+$C$6*(C85*D85+SQRT(D85))</f>
        <v>23870411459.478226</v>
      </c>
      <c r="G85" s="2">
        <f>(SQRT(PI())*ERF(C85/2)+2)^2/EXP(-0.5*C85*C85)/4</f>
        <v>2768029576911.202</v>
      </c>
      <c r="H85" s="3">
        <f>ABS(G85-D85)</f>
        <v>2754310956367.049</v>
      </c>
      <c r="I85" s="3">
        <f>H85/ABS(G85)*100</f>
        <v>99.5043903916857</v>
      </c>
    </row>
    <row r="86" spans="2:9" ht="12.75">
      <c r="B86" s="19">
        <f>B85+1</f>
        <v>75</v>
      </c>
      <c r="C86" s="1">
        <f>C85+$C$6</f>
        <v>7.499999999999989</v>
      </c>
      <c r="D86" s="2">
        <f>E85</f>
        <v>23870411459.478226</v>
      </c>
      <c r="E86" s="2">
        <f>D86+$C$6*(C86*D86+SQRT(D86))</f>
        <v>41773235504.13912</v>
      </c>
      <c r="G86" s="2">
        <f>(SQRT(PI())*ERF(C86/2)+2)^2/EXP(-0.5*C86*C86)/4</f>
        <v>5830692486766.819</v>
      </c>
      <c r="H86" s="3">
        <f>ABS(G86-D86)</f>
        <v>5806822075307.341</v>
      </c>
      <c r="I86" s="3">
        <f>H86/ABS(G86)*100</f>
        <v>99.59060760769576</v>
      </c>
    </row>
    <row r="87" spans="2:9" ht="12.75">
      <c r="B87" s="19">
        <f>B86+1</f>
        <v>76</v>
      </c>
      <c r="C87" s="1">
        <f>C86+$C$6</f>
        <v>7.599999999999989</v>
      </c>
      <c r="D87" s="2">
        <f>E86</f>
        <v>41773235504.13912</v>
      </c>
      <c r="E87" s="2">
        <f>D87+$C$6*(C87*D87+SQRT(D87))</f>
        <v>73520914925.78659</v>
      </c>
      <c r="G87" s="2">
        <f>(SQRT(PI())*ERF(C87/2)+2)^2/EXP(-0.5*C87*C87)/4</f>
        <v>12405448952076.64</v>
      </c>
      <c r="H87" s="3">
        <f>ABS(G87-D87)</f>
        <v>12363675716572.502</v>
      </c>
      <c r="I87" s="3">
        <f>H87/ABS(G87)*100</f>
        <v>99.663267039625</v>
      </c>
    </row>
    <row r="88" spans="2:9" ht="12.75">
      <c r="B88" s="19">
        <f>B87+1</f>
        <v>77</v>
      </c>
      <c r="C88" s="1">
        <f>C87+$C$6</f>
        <v>7.699999999999989</v>
      </c>
      <c r="D88" s="2">
        <f>E87</f>
        <v>73520914925.78659</v>
      </c>
      <c r="E88" s="2">
        <f>D88+$C$6*(C88*D88+SQRT(D88))</f>
        <v>130132046533.38263</v>
      </c>
      <c r="G88" s="2">
        <f>(SQRT(PI())*ERF(C88/2)+2)^2/EXP(-0.5*C88*C88)/4</f>
        <v>26659240642312.246</v>
      </c>
      <c r="H88" s="3">
        <f>ABS(G88-D88)</f>
        <v>26585719727386.46</v>
      </c>
      <c r="I88" s="3">
        <f>H88/ABS(G88)*100</f>
        <v>99.72421977087713</v>
      </c>
    </row>
    <row r="89" spans="2:9" ht="12.75">
      <c r="B89" s="19">
        <f>B88+1</f>
        <v>78</v>
      </c>
      <c r="C89" s="1">
        <f>C88+$C$6</f>
        <v>7.799999999999988</v>
      </c>
      <c r="D89" s="2">
        <f>E88</f>
        <v>130132046533.38263</v>
      </c>
      <c r="E89" s="2">
        <f>D89+$C$6*(C89*D89+SQRT(D89))</f>
        <v>231635078903.2406</v>
      </c>
      <c r="G89" s="2">
        <f>(SQRT(PI())*ERF(C89/2)+2)^2/EXP(-0.5*C89*C89)/4</f>
        <v>57866338784396.984</v>
      </c>
      <c r="H89" s="3">
        <f>ABS(G89-D89)</f>
        <v>57736206737863.6</v>
      </c>
      <c r="I89" s="3">
        <f>H89/ABS(G89)*100</f>
        <v>99.77511615687621</v>
      </c>
    </row>
    <row r="90" spans="2:9" ht="12.75">
      <c r="B90" s="19">
        <f>B89+1</f>
        <v>79</v>
      </c>
      <c r="C90" s="1">
        <f>C89+$C$6</f>
        <v>7.899999999999988</v>
      </c>
      <c r="D90" s="2">
        <f>E89</f>
        <v>231635078903.2406</v>
      </c>
      <c r="E90" s="2">
        <f>D90+$C$6*(C90*D90+SQRT(D90))</f>
        <v>414626839365.2825</v>
      </c>
      <c r="G90" s="2">
        <f>(SQRT(PI())*ERF(C90/2)+2)^2/EXP(-0.5*C90*C90)/4</f>
        <v>126866564165697.7</v>
      </c>
      <c r="H90" s="3">
        <f>ABS(G90-D90)</f>
        <v>126634929086794.47</v>
      </c>
      <c r="I90" s="3">
        <f>H90/ABS(G90)*100</f>
        <v>99.81741833994913</v>
      </c>
    </row>
    <row r="91" spans="2:9" ht="12.75">
      <c r="B91" s="19">
        <f>B90+1</f>
        <v>80</v>
      </c>
      <c r="C91" s="1">
        <f>C90+$C$6</f>
        <v>7.999999999999988</v>
      </c>
      <c r="D91" s="2">
        <f>E90</f>
        <v>414626839365.2825</v>
      </c>
      <c r="E91" s="2">
        <f>D91+$C$6*(C91*D91+SQRT(D91))</f>
        <v>746328375249.0322</v>
      </c>
      <c r="G91" s="2">
        <f>(SQRT(PI())*ERF(C91/2)+2)^2/EXP(-0.5*C91*C91)/4</f>
        <v>280938522871200.22</v>
      </c>
      <c r="H91" s="3">
        <f>ABS(G91-D91)</f>
        <v>280523896031834.94</v>
      </c>
      <c r="I91" s="3">
        <f>H91/ABS(G91)*100</f>
        <v>99.85241367572955</v>
      </c>
    </row>
    <row r="92" spans="2:9" ht="12.75">
      <c r="B92" s="19">
        <f>B91+1</f>
        <v>81</v>
      </c>
      <c r="C92" s="1">
        <f>C91+$C$6</f>
        <v>8.099999999999987</v>
      </c>
      <c r="D92" s="2">
        <f>E91</f>
        <v>746328375249.0322</v>
      </c>
      <c r="E92" s="2">
        <f>D92+$C$6*(C92*D92+SQRT(D92))</f>
        <v>1350854445591.0464</v>
      </c>
      <c r="G92" s="2">
        <f>(SQRT(PI())*ERF(C92/2)+2)^2/EXP(-0.5*C92*C92)/4</f>
        <v>628374213577253.9</v>
      </c>
      <c r="H92" s="3">
        <f>ABS(G92-D92)</f>
        <v>627627885202004.9</v>
      </c>
      <c r="I92" s="3">
        <f>H92/ABS(G92)*100</f>
        <v>99.88122867566442</v>
      </c>
    </row>
    <row r="93" spans="2:9" ht="12.75">
      <c r="B93" s="19">
        <f>B92+1</f>
        <v>82</v>
      </c>
      <c r="C93" s="1">
        <f>C92+$C$6</f>
        <v>8.199999999999987</v>
      </c>
      <c r="D93" s="2">
        <f>E92</f>
        <v>1350854445591.0464</v>
      </c>
      <c r="E93" s="2">
        <f>D93+$C$6*(C93*D93+SQRT(D93))</f>
        <v>2458555207201.967</v>
      </c>
      <c r="G93" s="2">
        <f>(SQRT(PI())*ERF(C93/2)+2)^2/EXP(-0.5*C93*C93)/4</f>
        <v>1419607741098816.8</v>
      </c>
      <c r="H93" s="3">
        <f>ABS(G93-D93)</f>
        <v>1418256886653225.8</v>
      </c>
      <c r="I93" s="3">
        <f>H93/ABS(G93)*100</f>
        <v>99.90484311923056</v>
      </c>
    </row>
    <row r="94" spans="2:9" ht="12.75">
      <c r="B94" s="19">
        <f>B93+1</f>
        <v>83</v>
      </c>
      <c r="C94" s="1">
        <f>C93+$C$6</f>
        <v>8.299999999999986</v>
      </c>
      <c r="D94" s="2">
        <f>E93</f>
        <v>2458555207201.967</v>
      </c>
      <c r="E94" s="2">
        <f>D94+$C$6*(C94*D94+SQRT(D94))</f>
        <v>4499156185977.402</v>
      </c>
      <c r="G94" s="2">
        <f>(SQRT(PI())*ERF(C94/2)+2)^2/EXP(-0.5*C94*C94)/4</f>
        <v>3239375605773846</v>
      </c>
      <c r="H94" s="3">
        <f>ABS(G94-D94)</f>
        <v>3236917050566644</v>
      </c>
      <c r="I94" s="3">
        <f>H94/ABS(G94)*100</f>
        <v>99.9241040402101</v>
      </c>
    </row>
    <row r="95" spans="2:9" ht="12.75">
      <c r="B95" s="19">
        <f>B94+1</f>
        <v>84</v>
      </c>
      <c r="C95" s="1">
        <f>C94+$C$6</f>
        <v>8.399999999999986</v>
      </c>
      <c r="D95" s="2">
        <f>E94</f>
        <v>4499156185977.402</v>
      </c>
      <c r="E95" s="2">
        <f>D95+$C$6*(C95*D95+SQRT(D95))</f>
        <v>8278447594310.559</v>
      </c>
      <c r="G95" s="2">
        <f>(SQRT(PI())*ERF(C95/2)+2)^2/EXP(-0.5*C95*C95)/4</f>
        <v>7466158414594232</v>
      </c>
      <c r="H95" s="3">
        <f>ABS(G95-D95)</f>
        <v>7461659258408255</v>
      </c>
      <c r="I95" s="3">
        <f>H95/ABS(G95)*100</f>
        <v>99.93973934202651</v>
      </c>
    </row>
    <row r="96" spans="2:9" ht="12.75">
      <c r="B96" s="19">
        <f>B95+1</f>
        <v>85</v>
      </c>
      <c r="C96" s="1">
        <f>C95+$C$6</f>
        <v>8.499999999999986</v>
      </c>
      <c r="D96" s="2">
        <f>E95</f>
        <v>8278447594310.559</v>
      </c>
      <c r="E96" s="2">
        <f>D96+$C$6*(C96*D96+SQRT(D96))</f>
        <v>15315128337197.438</v>
      </c>
      <c r="G96" s="2">
        <f>(SQRT(PI())*ERF(C96/2)+2)^2/EXP(-0.5*C96*C96)/4</f>
        <v>17381051165655248</v>
      </c>
      <c r="H96" s="3">
        <f>ABS(G96-D96)</f>
        <v>17372772718060938</v>
      </c>
      <c r="I96" s="3">
        <f>H96/ABS(G96)*100</f>
        <v>99.95237084618526</v>
      </c>
    </row>
    <row r="97" spans="2:9" ht="12.75">
      <c r="B97" s="19">
        <f>B96+1</f>
        <v>86</v>
      </c>
      <c r="C97" s="1">
        <f>C96+$C$6</f>
        <v>8.599999999999985</v>
      </c>
      <c r="D97" s="2">
        <f>E96</f>
        <v>15315128337197.438</v>
      </c>
      <c r="E97" s="2">
        <f>D97+$C$6*(C97*D97+SQRT(D97))</f>
        <v>28486139098532.688</v>
      </c>
      <c r="G97" s="2">
        <f>(SQRT(PI())*ERF(C97/2)+2)^2/EXP(-0.5*C97*C97)/4</f>
        <v>40869358443618664</v>
      </c>
      <c r="H97" s="3">
        <f>ABS(G97-D97)</f>
        <v>40854043315281464</v>
      </c>
      <c r="I97" s="3">
        <f>H97/ABS(G97)*100</f>
        <v>99.96252662405179</v>
      </c>
    </row>
    <row r="98" spans="2:9" ht="12.75">
      <c r="B98" s="19">
        <f>B97+1</f>
        <v>87</v>
      </c>
      <c r="C98" s="1">
        <f>C97+$C$6</f>
        <v>8.699999999999985</v>
      </c>
      <c r="D98" s="2">
        <f>E97</f>
        <v>28486139098532.688</v>
      </c>
      <c r="E98" s="2">
        <f>D98+$C$6*(C98*D98+SQRT(D98))</f>
        <v>53269080647980.164</v>
      </c>
      <c r="G98" s="2">
        <f>(SQRT(PI())*ERF(C98/2)+2)^2/EXP(-0.5*C98*C98)/4</f>
        <v>97064975072568750</v>
      </c>
      <c r="H98" s="3">
        <f>ABS(G98-D98)</f>
        <v>97036488933470220</v>
      </c>
      <c r="I98" s="3">
        <f>H98/ABS(G98)*100</f>
        <v>99.97065250459578</v>
      </c>
    </row>
    <row r="99" spans="2:9" ht="12.75">
      <c r="B99" s="19">
        <f>B98+1</f>
        <v>88</v>
      </c>
      <c r="C99" s="1">
        <f>C98+$C$6</f>
        <v>8.799999999999985</v>
      </c>
      <c r="D99" s="2">
        <f>E98</f>
        <v>53269080647980.164</v>
      </c>
      <c r="E99" s="2">
        <f>D99+$C$6*(C99*D99+SQRT(D99))</f>
        <v>100145872348059.33</v>
      </c>
      <c r="G99" s="2">
        <f>(SQRT(PI())*ERF(C99/2)+2)^2/EXP(-0.5*C99*C99)/4</f>
        <v>2.3284677067167434E+17</v>
      </c>
      <c r="H99" s="3">
        <f>ABS(G99-D99)</f>
        <v>2.3279350159102637E+17</v>
      </c>
      <c r="I99" s="3">
        <f>H99/ABS(G99)*100</f>
        <v>99.97712268867019</v>
      </c>
    </row>
    <row r="100" spans="2:9" ht="12.75">
      <c r="B100" s="19">
        <f>B99+1</f>
        <v>89</v>
      </c>
      <c r="C100" s="1">
        <f>C99+$C$6</f>
        <v>8.899999999999984</v>
      </c>
      <c r="D100" s="2">
        <f>E99</f>
        <v>100145872348059.33</v>
      </c>
      <c r="E100" s="2">
        <f>D100+$C$6*(C100*D100+SQRT(D100))</f>
        <v>189275699738561.06</v>
      </c>
      <c r="G100" s="2">
        <f>(SQRT(PI())*ERF(C100/2)+2)^2/EXP(-0.5*C100*C100)/4</f>
        <v>5.641840910397995E+17</v>
      </c>
      <c r="H100" s="3">
        <f>ABS(G100-D100)</f>
        <v>5.6408394516745146E+17</v>
      </c>
      <c r="I100" s="3">
        <f>H100/ABS(G100)*100</f>
        <v>99.98224943348482</v>
      </c>
    </row>
    <row r="101" spans="2:9" ht="12.75">
      <c r="B101" s="19">
        <f>B100+1</f>
        <v>90</v>
      </c>
      <c r="C101" s="1">
        <f>C100+$C$6</f>
        <v>8.999999999999984</v>
      </c>
      <c r="D101" s="2">
        <f>E100</f>
        <v>189275699738561.06</v>
      </c>
      <c r="E101" s="2">
        <f>D101+$C$6*(C101*D101+SQRT(D101))</f>
        <v>359623830879040.75</v>
      </c>
      <c r="G101" s="2">
        <f>(SQRT(PI())*ERF(C101/2)+2)^2/EXP(-0.5*C101*C101)/4</f>
        <v>1.3807479179952202E+18</v>
      </c>
      <c r="H101" s="3">
        <f>ABS(G101-D101)</f>
        <v>1.3805586422954816E+18</v>
      </c>
      <c r="I101" s="3">
        <f>H101/ABS(G101)*100</f>
        <v>99.98629179901184</v>
      </c>
    </row>
    <row r="102" spans="2:9" ht="12.75">
      <c r="B102" s="19">
        <f>B101+1</f>
        <v>91</v>
      </c>
      <c r="C102" s="1">
        <f>C101+$C$6</f>
        <v>9.099999999999984</v>
      </c>
      <c r="D102" s="2">
        <f>E101</f>
        <v>359623830879040.75</v>
      </c>
      <c r="E102" s="2">
        <f>D102+$C$6*(C102*D102+SQRT(D102))</f>
        <v>686881518875342.2</v>
      </c>
      <c r="G102" s="2">
        <f>(SQRT(PI())*ERF(C102/2)+2)^2/EXP(-0.5*C102*C102)/4</f>
        <v>3.413114856421233E+18</v>
      </c>
      <c r="H102" s="3">
        <f>ABS(G102-D102)</f>
        <v>3.412755232590354E+18</v>
      </c>
      <c r="I102" s="3">
        <f>H102/ABS(G102)*100</f>
        <v>99.98946347116909</v>
      </c>
    </row>
    <row r="103" spans="2:9" ht="12.75">
      <c r="B103" s="19">
        <f>B102+1</f>
        <v>92</v>
      </c>
      <c r="C103" s="1">
        <f>C102+$C$6</f>
        <v>9.199999999999983</v>
      </c>
      <c r="D103" s="2">
        <f>E102</f>
        <v>686881518875342.2</v>
      </c>
      <c r="E103" s="2">
        <f>D103+$C$6*(C103*D103+SQRT(D103))</f>
        <v>1318812518861498.5</v>
      </c>
      <c r="G103" s="2">
        <f>(SQRT(PI())*ERF(C103/2)+2)^2/EXP(-0.5*C103*C103)/4</f>
        <v>8.521780705791689E+18</v>
      </c>
      <c r="H103" s="3">
        <f>ABS(G103-D103)</f>
        <v>8.521093824272813E+18</v>
      </c>
      <c r="I103" s="3">
        <f>H103/ABS(G103)*100</f>
        <v>99.99193969496999</v>
      </c>
    </row>
    <row r="104" spans="2:9" ht="12.75">
      <c r="B104" s="19">
        <f>B103+1</f>
        <v>93</v>
      </c>
      <c r="C104" s="1">
        <f>C103+$C$6</f>
        <v>9.299999999999983</v>
      </c>
      <c r="D104" s="2">
        <f>E103</f>
        <v>1318812518861498.5</v>
      </c>
      <c r="E104" s="2">
        <f>D104+$C$6*(C104*D104+SQRT(D104))</f>
        <v>2545308165034236</v>
      </c>
      <c r="G104" s="2">
        <f>(SQRT(PI())*ERF(C104/2)+2)^2/EXP(-0.5*C104*C104)/4</f>
        <v>2.149080828425812E+19</v>
      </c>
      <c r="H104" s="3">
        <f>ABS(G104-D104)</f>
        <v>2.1489489471739257E+19</v>
      </c>
      <c r="I104" s="3">
        <f>H104/ABS(G104)*100</f>
        <v>99.99386336473985</v>
      </c>
    </row>
    <row r="105" spans="2:9" ht="12.75">
      <c r="B105" s="19">
        <f>B104+1</f>
        <v>94</v>
      </c>
      <c r="C105" s="1">
        <f>C104+$C$6</f>
        <v>9.399999999999983</v>
      </c>
      <c r="D105" s="2">
        <f>E104</f>
        <v>2545308165034236</v>
      </c>
      <c r="E105" s="2">
        <f>D105+$C$6*(C105*D105+SQRT(D105))</f>
        <v>4937897845211518</v>
      </c>
      <c r="G105" s="2">
        <f>(SQRT(PI())*ERF(C105/2)+2)^2/EXP(-0.5*C105*C105)/4</f>
        <v>5.47416760802946E+19</v>
      </c>
      <c r="H105" s="3">
        <f>ABS(G105-D105)</f>
        <v>5.473913077212956E+19</v>
      </c>
      <c r="I105" s="3">
        <f>H105/ABS(G105)*100</f>
        <v>99.99535032840188</v>
      </c>
    </row>
    <row r="106" spans="2:9" ht="12.75">
      <c r="B106" s="19">
        <f>B105+1</f>
        <v>95</v>
      </c>
      <c r="C106" s="1">
        <f>C105+$C$6</f>
        <v>9.499999999999982</v>
      </c>
      <c r="D106" s="2">
        <f>E105</f>
        <v>4937897845211518</v>
      </c>
      <c r="E106" s="2">
        <f>D106+$C$6*(C106*D106+SQRT(D106))</f>
        <v>9628900805189468</v>
      </c>
      <c r="G106" s="2">
        <f>(SQRT(PI())*ERF(C106/2)+2)^2/EXP(-0.5*C106*C106)/4</f>
        <v>1.4084011658724719E+20</v>
      </c>
      <c r="H106" s="3">
        <f>ABS(G106-D106)</f>
        <v>1.4083517868940198E+20</v>
      </c>
      <c r="I106" s="3">
        <f>H106/ABS(G106)*100</f>
        <v>99.99649396921497</v>
      </c>
    </row>
    <row r="107" spans="2:9" ht="12.75">
      <c r="B107" s="19">
        <f>B106+1</f>
        <v>96</v>
      </c>
      <c r="C107" s="1">
        <f>C106+$C$6</f>
        <v>9.599999999999982</v>
      </c>
      <c r="D107" s="2">
        <f>E106</f>
        <v>9628900805189468</v>
      </c>
      <c r="E107" s="2">
        <f>D107+$C$6*(C107*D107+SQRT(D107))</f>
        <v>18872645587984036</v>
      </c>
      <c r="G107" s="2">
        <f>(SQRT(PI())*ERF(C107/2)+2)^2/EXP(-0.5*C107*C107)/4</f>
        <v>3.659970678726876E+20</v>
      </c>
      <c r="H107" s="3">
        <f>ABS(G107-D107)</f>
        <v>3.6598743897188244E+20</v>
      </c>
      <c r="I107" s="3">
        <f>H107/ABS(G107)*100</f>
        <v>99.99736913170885</v>
      </c>
    </row>
    <row r="108" spans="2:9" ht="12.75">
      <c r="B108" s="19">
        <f>B107+1</f>
        <v>97</v>
      </c>
      <c r="C108" s="1">
        <f>C107+$C$6</f>
        <v>9.699999999999982</v>
      </c>
      <c r="D108" s="2">
        <f>E107</f>
        <v>18872645587984036</v>
      </c>
      <c r="E108" s="2">
        <f>D108+$C$6*(C108*D108+SQRT(D108))</f>
        <v>37179111822066290</v>
      </c>
      <c r="G108" s="2">
        <f>(SQRT(PI())*ERF(C108/2)+2)^2/EXP(-0.5*C108*C108)/4</f>
        <v>9.606645860620994E+20</v>
      </c>
      <c r="H108" s="3">
        <f>ABS(G108-D108)</f>
        <v>9.606457134165114E+20</v>
      </c>
      <c r="I108" s="3">
        <f>H108/ABS(G108)*100</f>
        <v>99.99803545942447</v>
      </c>
    </row>
    <row r="109" spans="2:9" ht="12.75">
      <c r="B109" s="19">
        <f>B108+1</f>
        <v>98</v>
      </c>
      <c r="C109" s="1">
        <f>C108+$C$6</f>
        <v>9.799999999999981</v>
      </c>
      <c r="D109" s="2">
        <f>E108</f>
        <v>37179111822066290</v>
      </c>
      <c r="E109" s="2">
        <f>D109+$C$6*(C109*D109+SQRT(D109))</f>
        <v>73614641426973060</v>
      </c>
      <c r="G109" s="2">
        <f>(SQRT(PI())*ERF(C109/2)+2)^2/EXP(-0.5*C109*C109)/4</f>
        <v>2.546882451326508E+21</v>
      </c>
      <c r="H109" s="3">
        <f>ABS(G109-D109)</f>
        <v>2.546845272214686E+21</v>
      </c>
      <c r="I109" s="3">
        <f>H109/ABS(G109)*100</f>
        <v>99.99854021092325</v>
      </c>
    </row>
    <row r="110" spans="2:9" ht="12.75">
      <c r="B110" s="19">
        <f>B109+1</f>
        <v>99</v>
      </c>
      <c r="C110" s="1">
        <f>C109+$C$6</f>
        <v>9.89999999999998</v>
      </c>
      <c r="D110" s="2">
        <f>E109</f>
        <v>73614641426973060</v>
      </c>
      <c r="E110" s="2">
        <f>D110+$C$6*(C110*D110+SQRT(D110))</f>
        <v>1.4649313646680826E+17</v>
      </c>
      <c r="G110" s="2">
        <f>(SQRT(PI())*ERF(C110/2)+2)^2/EXP(-0.5*C110*C110)/4</f>
        <v>6.820072096396163E+21</v>
      </c>
      <c r="H110" s="3">
        <f>ABS(G110-D110)</f>
        <v>6.819998481754736E+21</v>
      </c>
      <c r="I110" s="3">
        <f>H110/ABS(G110)*100</f>
        <v>99.9989206178412</v>
      </c>
    </row>
    <row r="111" spans="2:9" ht="12.75">
      <c r="B111" s="19">
        <f>B110+1</f>
        <v>100</v>
      </c>
      <c r="C111" s="1">
        <f>C110+$C$6</f>
        <v>9.99999999999998</v>
      </c>
      <c r="D111" s="2">
        <f>E110</f>
        <v>1.4649313646680826E+17</v>
      </c>
      <c r="E111" s="2">
        <f>D111+$C$6*(C111*D111+SQRT(D111))</f>
        <v>2.929862729718907E+17</v>
      </c>
      <c r="G111" s="2">
        <f>(SQRT(PI())*ERF(C111/2)+2)^2/EXP(-0.5*C111*C111)/4</f>
        <v>1.8446415008420912E+22</v>
      </c>
      <c r="H111" s="3">
        <f>ABS(G111-D111)</f>
        <v>1.8446268515284446E+22</v>
      </c>
      <c r="I111" s="3">
        <f>H111/ABS(G111)*100</f>
        <v>99.99920584494927</v>
      </c>
    </row>
    <row r="112" spans="2:9" ht="12.75">
      <c r="B112" s="19">
        <f>B111+1</f>
        <v>101</v>
      </c>
      <c r="C112" s="1">
        <f>C111+$C$6</f>
        <v>10.09999999999998</v>
      </c>
      <c r="D112" s="2">
        <f>E111</f>
        <v>2.929862729718907E+17</v>
      </c>
      <c r="E112" s="2">
        <f>D112+$C$6*(C112*D112+SQRT(D112))</f>
        <v>5.88902408727628E+17</v>
      </c>
      <c r="G112" s="2">
        <f>(SQRT(PI())*ERF(C112/2)+2)^2/EXP(-0.5*C112*C112)/4</f>
        <v>5.0393895319099364E+22</v>
      </c>
      <c r="H112" s="3">
        <f>ABS(G112-D112)</f>
        <v>5.039360233282639E+22</v>
      </c>
      <c r="I112" s="3">
        <f>H112/ABS(G112)*100</f>
        <v>99.99941860760889</v>
      </c>
    </row>
    <row r="113" spans="2:9" ht="12.75">
      <c r="B113" s="19">
        <f>B112+1</f>
        <v>102</v>
      </c>
      <c r="C113" s="1">
        <f>C112+$C$6</f>
        <v>10.19999999999998</v>
      </c>
      <c r="D113" s="2">
        <f>E112</f>
        <v>5.88902408727628E+17</v>
      </c>
      <c r="E113" s="2">
        <f>D113+$C$6*(C113*D113+SQRT(D113))</f>
        <v>1.1895828657065475E+18</v>
      </c>
      <c r="G113" s="2">
        <f>(SQRT(PI())*ERF(C113/2)+2)^2/EXP(-0.5*C113*C113)/4</f>
        <v>1.390550701947824E+23</v>
      </c>
      <c r="H113" s="3">
        <f>ABS(G113-D113)</f>
        <v>1.3905448129237366E+23</v>
      </c>
      <c r="I113" s="3">
        <f>H113/ABS(G113)*100</f>
        <v>99.99957649698935</v>
      </c>
    </row>
    <row r="114" spans="2:9" ht="12.75">
      <c r="B114" s="19">
        <f>B113+1</f>
        <v>103</v>
      </c>
      <c r="C114" s="1">
        <f>C113+$C$6</f>
        <v>10.29999999999998</v>
      </c>
      <c r="D114" s="2">
        <f>E113</f>
        <v>1.1895828657065475E+18</v>
      </c>
      <c r="E114" s="2">
        <f>D114+$C$6*(C114*D114+SQRT(D114))</f>
        <v>2.414853217493357E+18</v>
      </c>
      <c r="G114" s="2">
        <f>(SQRT(PI())*ERF(C114/2)+2)^2/EXP(-0.5*C114*C114)/4</f>
        <v>3.875597549086246E+23</v>
      </c>
      <c r="H114" s="3">
        <f>ABS(G114-D114)</f>
        <v>3.8755856532575894E+23</v>
      </c>
      <c r="I114" s="3">
        <f>H114/ABS(G114)*100</f>
        <v>99.99969305820571</v>
      </c>
    </row>
    <row r="115" spans="2:9" ht="12.75">
      <c r="B115" s="19">
        <f>B114+1</f>
        <v>104</v>
      </c>
      <c r="C115" s="1">
        <f>C114+$C$6</f>
        <v>10.399999999999979</v>
      </c>
      <c r="D115" s="2">
        <f>E114</f>
        <v>2.414853217493357E+18</v>
      </c>
      <c r="E115" s="2">
        <f>D115+$C$6*(C115*D115+SQRT(D115))</f>
        <v>4.926300563841841E+18</v>
      </c>
      <c r="G115" s="2">
        <f>(SQRT(PI())*ERF(C115/2)+2)^2/EXP(-0.5*C115*C115)/4</f>
        <v>1.0910218827203359E+24</v>
      </c>
      <c r="H115" s="3">
        <f>ABS(G115-D115)</f>
        <v>1.0910194678671184E+24</v>
      </c>
      <c r="I115" s="3">
        <f>H115/ABS(G115)*100</f>
        <v>99.99977866133982</v>
      </c>
    </row>
    <row r="116" spans="2:9" ht="12.75">
      <c r="B116" s="19">
        <f>B115+1</f>
        <v>105</v>
      </c>
      <c r="C116" s="1">
        <f>C115+$C$6</f>
        <v>10.499999999999979</v>
      </c>
      <c r="D116" s="2">
        <f>E115</f>
        <v>4.926300563841841E+18</v>
      </c>
      <c r="E116" s="2">
        <f>D116+$C$6*(C116*D116+SQRT(D116))</f>
        <v>1.0098916156097716E+19</v>
      </c>
      <c r="G116" s="2">
        <f>(SQRT(PI())*ERF(C116/2)+2)^2/EXP(-0.5*C116*C116)/4</f>
        <v>3.1022100105989704E+24</v>
      </c>
      <c r="H116" s="3">
        <f>ABS(G116-D116)</f>
        <v>3.1022050842984065E+24</v>
      </c>
      <c r="I116" s="3">
        <f>H116/ABS(G116)*100</f>
        <v>99.99984120028796</v>
      </c>
    </row>
    <row r="117" spans="2:9" ht="12.75">
      <c r="B117" s="19">
        <f>B116+1</f>
        <v>106</v>
      </c>
      <c r="C117" s="1">
        <f>C116+$C$6</f>
        <v>10.599999999999978</v>
      </c>
      <c r="D117" s="2">
        <f>E116</f>
        <v>1.0098916156097716E+19</v>
      </c>
      <c r="E117" s="2">
        <f>D117+$C$6*(C117*D117+SQRT(D117))</f>
        <v>2.0803767281879065E+19</v>
      </c>
      <c r="G117" s="2">
        <f>(SQRT(PI())*ERF(C117/2)+2)^2/EXP(-0.5*C117*C117)/4</f>
        <v>8.909470072624665E+24</v>
      </c>
      <c r="H117" s="3">
        <f>ABS(G117-D117)</f>
        <v>8.909459973708509E+24</v>
      </c>
      <c r="I117" s="3">
        <f>H117/ABS(G117)*100</f>
        <v>99.99988664964276</v>
      </c>
    </row>
    <row r="118" spans="2:9" ht="12.75">
      <c r="B118" s="19">
        <f>B117+1</f>
        <v>107</v>
      </c>
      <c r="C118" s="1">
        <f>C117+$C$6</f>
        <v>10.699999999999978</v>
      </c>
      <c r="D118" s="2">
        <f>E117</f>
        <v>2.0803767281879065E+19</v>
      </c>
      <c r="E118" s="2">
        <f>D118+$C$6*(C118*D118+SQRT(D118))</f>
        <v>4.306379827394573E+19</v>
      </c>
      <c r="G118" s="2">
        <f>(SQRT(PI())*ERF(C118/2)+2)^2/EXP(-0.5*C118*C118)/4</f>
        <v>2.5844938113982672E+25</v>
      </c>
      <c r="H118" s="3">
        <f>ABS(G118-D118)</f>
        <v>2.584491731021539E+25</v>
      </c>
      <c r="I118" s="3">
        <f>H118/ABS(G118)*100</f>
        <v>99.9999195054475</v>
      </c>
    </row>
    <row r="119" spans="2:9" ht="12.75">
      <c r="B119" s="19">
        <f>B118+1</f>
        <v>108</v>
      </c>
      <c r="C119" s="1">
        <f>C118+$C$6</f>
        <v>10.799999999999978</v>
      </c>
      <c r="D119" s="2">
        <f>E118</f>
        <v>4.306379827394573E+19</v>
      </c>
      <c r="E119" s="2">
        <f>D119+$C$6*(C119*D119+SQRT(D119))</f>
        <v>8.957270041046326E+19</v>
      </c>
      <c r="G119" s="2">
        <f>(SQRT(PI())*ERF(C119/2)+2)^2/EXP(-0.5*C119*C119)/4</f>
        <v>7.572548518870294E+25</v>
      </c>
      <c r="H119" s="3">
        <f>ABS(G119-D119)</f>
        <v>7.572544212490466E+25</v>
      </c>
      <c r="I119" s="3">
        <f>H119/ABS(G119)*100</f>
        <v>99.99994313169712</v>
      </c>
    </row>
    <row r="120" spans="2:9" ht="12.75">
      <c r="B120" s="19">
        <f>B119+1</f>
        <v>109</v>
      </c>
      <c r="C120" s="1">
        <f>C119+$C$6</f>
        <v>10.899999999999977</v>
      </c>
      <c r="D120" s="2">
        <f>E119</f>
        <v>8.957270041046326E+19</v>
      </c>
      <c r="E120" s="2">
        <f>D120+$C$6*(C120*D120+SQRT(D120))</f>
        <v>1.8720694385881442E+20</v>
      </c>
      <c r="G120" s="2">
        <f>(SQRT(PI())*ERF(C120/2)+2)^2/EXP(-0.5*C120*C120)/4</f>
        <v>2.2410501616081567E+26</v>
      </c>
      <c r="H120" s="3">
        <f>ABS(G120-D120)</f>
        <v>2.2410492658811527E+26</v>
      </c>
      <c r="I120" s="3">
        <f>H120/ABS(G120)*100</f>
        <v>99.9999600309257</v>
      </c>
    </row>
    <row r="121" spans="2:9" ht="12.75">
      <c r="B121" s="19">
        <f>B120+1</f>
        <v>110</v>
      </c>
      <c r="C121" s="1">
        <f>C120+$C$6</f>
        <v>10.999999999999977</v>
      </c>
      <c r="D121" s="2">
        <f>E120</f>
        <v>1.8720694385881442E+20</v>
      </c>
      <c r="E121" s="2">
        <f>D121+$C$6*(C121*D121+SQRT(D121))</f>
        <v>3.931345821048781E+20</v>
      </c>
      <c r="G121" s="2">
        <f>(SQRT(PI())*ERF(C121/2)+2)^2/EXP(-0.5*C121*C121)/4</f>
        <v>6.69890833569498E+26</v>
      </c>
      <c r="H121" s="3">
        <f>ABS(G121-D121)</f>
        <v>6.698906463625541E+26</v>
      </c>
      <c r="I121" s="3">
        <f>H121/ABS(G121)*100</f>
        <v>99.99997205411174</v>
      </c>
    </row>
    <row r="122" spans="2:9" ht="12.75">
      <c r="B122" s="19">
        <f>B121+1</f>
        <v>111</v>
      </c>
      <c r="C122" s="1">
        <f>C121+$C$6</f>
        <v>11.099999999999977</v>
      </c>
      <c r="D122" s="2">
        <f>E121</f>
        <v>3.931345821048781E+20</v>
      </c>
      <c r="E122" s="2">
        <f>D122+$C$6*(C122*D122+SQRT(D122))</f>
        <v>8.295139682432747E+20</v>
      </c>
      <c r="G122" s="2">
        <f>(SQRT(PI())*ERF(C122/2)+2)^2/EXP(-0.5*C122*C122)/4</f>
        <v>2.0225507961422566E+27</v>
      </c>
      <c r="H122" s="3">
        <f>ABS(G122-D122)</f>
        <v>2.0225504030076745E+27</v>
      </c>
      <c r="I122" s="3">
        <f>H122/ABS(G122)*100</f>
        <v>99.99998056243714</v>
      </c>
    </row>
    <row r="123" spans="2:9" ht="12.75">
      <c r="B123" s="19">
        <f>B122+1</f>
        <v>112</v>
      </c>
      <c r="C123" s="1">
        <f>C122+$C$6</f>
        <v>11.199999999999976</v>
      </c>
      <c r="D123" s="2">
        <f>E122</f>
        <v>8.295139682432747E+20</v>
      </c>
      <c r="E123" s="2">
        <f>D123+$C$6*(C123*D123+SQRT(D123))</f>
        <v>1.7585696126786205E+21</v>
      </c>
      <c r="G123" s="2">
        <f>(SQRT(PI())*ERF(C123/2)+2)^2/EXP(-0.5*C123*C123)/4</f>
        <v>6.167906548696007E+27</v>
      </c>
      <c r="H123" s="3">
        <f>ABS(G123-D123)</f>
        <v>6.167905719182039E+27</v>
      </c>
      <c r="I123" s="3">
        <f>H123/ABS(G123)*100</f>
        <v>99.9999865511262</v>
      </c>
    </row>
    <row r="124" spans="2:9" ht="12.75">
      <c r="B124" s="19">
        <f>B123+1</f>
        <v>113</v>
      </c>
      <c r="C124" s="1">
        <f>C123+$C$6</f>
        <v>11.299999999999976</v>
      </c>
      <c r="D124" s="2">
        <f>E123</f>
        <v>1.7585696126786205E+21</v>
      </c>
      <c r="E124" s="2">
        <f>D124+$C$6*(C124*D124+SQRT(D124))</f>
        <v>3.745753275009651E+21</v>
      </c>
      <c r="G124" s="2">
        <f>(SQRT(PI())*ERF(C124/2)+2)^2/EXP(-0.5*C124*C124)/4</f>
        <v>1.8998489673845188E+28</v>
      </c>
      <c r="H124" s="3">
        <f>ABS(G124-D124)</f>
        <v>1.8998487915275575E+28</v>
      </c>
      <c r="I124" s="3">
        <f>H124/ABS(G124)*100</f>
        <v>99.99999074363465</v>
      </c>
    </row>
    <row r="125" spans="2:9" ht="12.75">
      <c r="B125" s="19">
        <f>B124+1</f>
        <v>114</v>
      </c>
      <c r="C125" s="1">
        <f>C124+$C$6</f>
        <v>11.399999999999975</v>
      </c>
      <c r="D125" s="2">
        <f>E124</f>
        <v>3.745753275009651E+21</v>
      </c>
      <c r="E125" s="2">
        <f>D125+$C$6*(C125*D125+SQRT(D125))</f>
        <v>8.015912008526764E+21</v>
      </c>
      <c r="G125" s="2">
        <f>(SQRT(PI())*ERF(C125/2)+2)^2/EXP(-0.5*C125*C125)/4</f>
        <v>5.910759842842289E+28</v>
      </c>
      <c r="H125" s="3">
        <f>ABS(G125-D125)</f>
        <v>5.9107594682669615E+28</v>
      </c>
      <c r="I125" s="3">
        <f>H125/ABS(G125)*100</f>
        <v>99.99999366282275</v>
      </c>
    </row>
    <row r="126" spans="2:9" ht="12.75">
      <c r="B126" s="19">
        <f>B125+1</f>
        <v>115</v>
      </c>
      <c r="C126" s="1">
        <f>C125+$C$6</f>
        <v>11.499999999999975</v>
      </c>
      <c r="D126" s="2">
        <f>E125</f>
        <v>8.015912008526764E+21</v>
      </c>
      <c r="E126" s="2">
        <f>D126+$C$6*(C126*D126+SQRT(D126))</f>
        <v>1.7234210818341476E+22</v>
      </c>
      <c r="G126" s="2">
        <f>(SQRT(PI())*ERF(C126/2)+2)^2/EXP(-0.5*C126*C126)/4</f>
        <v>1.8574216180491716E+29</v>
      </c>
      <c r="H126" s="3">
        <f>ABS(G126-D126)</f>
        <v>1.8574215378900515E+29</v>
      </c>
      <c r="I126" s="3">
        <f>H126/ABS(G126)*100</f>
        <v>99.99999568438747</v>
      </c>
    </row>
    <row r="127" spans="2:9" ht="12.75">
      <c r="B127" s="19">
        <f>B126+1</f>
        <v>116</v>
      </c>
      <c r="C127" s="1">
        <f>C126+$C$6</f>
        <v>11.599999999999975</v>
      </c>
      <c r="D127" s="2">
        <f>E126</f>
        <v>1.7234210818341476E+22</v>
      </c>
      <c r="E127" s="2">
        <f>D127+$C$6*(C127*D127+SQRT(D127))</f>
        <v>3.722589536763067E+22</v>
      </c>
      <c r="G127" s="2">
        <f>(SQRT(PI())*ERF(C127/2)+2)^2/EXP(-0.5*C127*C127)/4</f>
        <v>5.895499711910001E+29</v>
      </c>
      <c r="H127" s="3">
        <f>ABS(G127-D127)</f>
        <v>5.895499539567893E+29</v>
      </c>
      <c r="I127" s="3">
        <f>H127/ABS(G127)*100</f>
        <v>99.99999707671755</v>
      </c>
    </row>
    <row r="128" spans="2:9" ht="12.75">
      <c r="B128" s="19">
        <f>B127+1</f>
        <v>117</v>
      </c>
      <c r="C128" s="1">
        <f>C127+$C$6</f>
        <v>11.699999999999974</v>
      </c>
      <c r="D128" s="2">
        <f>E127</f>
        <v>3.722589536763067E+22</v>
      </c>
      <c r="E128" s="2">
        <f>D128+$C$6*(C128*D128+SQRT(D128))</f>
        <v>8.078019294777776E+22</v>
      </c>
      <c r="G128" s="2">
        <f>(SQRT(PI())*ERF(C128/2)+2)^2/EXP(-0.5*C128*C128)/4</f>
        <v>1.890051743432772E+30</v>
      </c>
      <c r="H128" s="3">
        <f>ABS(G128-D128)</f>
        <v>1.8900517062068766E+30</v>
      </c>
      <c r="I128" s="3">
        <f>H128/ABS(G128)*100</f>
        <v>99.99999803042982</v>
      </c>
    </row>
    <row r="129" spans="2:9" ht="12.75">
      <c r="B129" s="19">
        <f>B128+1</f>
        <v>118</v>
      </c>
      <c r="C129" s="1">
        <f>C128+$C$6</f>
        <v>11.799999999999974</v>
      </c>
      <c r="D129" s="2">
        <f>E128</f>
        <v>8.078019294777776E+22</v>
      </c>
      <c r="E129" s="2">
        <f>D129+$C$6*(C129*D129+SQRT(D129))</f>
        <v>1.7610082062618374E+23</v>
      </c>
      <c r="G129" s="2">
        <f>(SQRT(PI())*ERF(C129/2)+2)^2/EXP(-0.5*C129*C129)/4</f>
        <v>6.120257716485449E+30</v>
      </c>
      <c r="H129" s="3">
        <f>ABS(G129-D129)</f>
        <v>6.120257635705256E+30</v>
      </c>
      <c r="I129" s="3">
        <f>H129/ABS(G129)*100</f>
        <v>99.99999868011778</v>
      </c>
    </row>
    <row r="130" spans="2:9" ht="12.75">
      <c r="B130" s="19">
        <f>B129+1</f>
        <v>119</v>
      </c>
      <c r="C130" s="1">
        <f>C129+$C$6</f>
        <v>11.899999999999974</v>
      </c>
      <c r="D130" s="2">
        <f>E129</f>
        <v>1.7610082062618374E+23</v>
      </c>
      <c r="E130" s="2">
        <f>D130+$C$6*(C130*D130+SQRT(D130))</f>
        <v>3.856607971713839E+23</v>
      </c>
      <c r="G130" s="2">
        <f>(SQRT(PI())*ERF(C130/2)+2)^2/EXP(-0.5*C130*C130)/4</f>
        <v>2.0017446257284311E+31</v>
      </c>
      <c r="H130" s="3">
        <f>ABS(G130-D130)</f>
        <v>2.0017446081183491E+31</v>
      </c>
      <c r="I130" s="3">
        <f>H130/ABS(G130)*100</f>
        <v>99.99999912026331</v>
      </c>
    </row>
    <row r="131" spans="2:9" ht="12.75">
      <c r="B131" s="19">
        <f>B130+1</f>
        <v>120</v>
      </c>
      <c r="C131" s="1">
        <f>C130+$C$6</f>
        <v>11.999999999999973</v>
      </c>
      <c r="D131" s="2">
        <f>E130</f>
        <v>3.856607971713839E+23</v>
      </c>
      <c r="E131" s="2">
        <f>D131+$C$6*(C131*D131+SQRT(D131))</f>
        <v>8.484537537771057E+23</v>
      </c>
      <c r="G131" s="2">
        <f>(SQRT(PI())*ERF(C131/2)+2)^2/EXP(-0.5*C131*C131)/4</f>
        <v>6.612879012885073E+31</v>
      </c>
      <c r="H131" s="3">
        <f>ABS(G131-D131)</f>
        <v>6.612878974318993E+31</v>
      </c>
      <c r="I131" s="3">
        <f>H131/ABS(G131)*100</f>
        <v>99.99999941680349</v>
      </c>
    </row>
    <row r="132" spans="2:9" ht="12.75">
      <c r="B132" s="19">
        <f>B131+1</f>
        <v>121</v>
      </c>
      <c r="C132" s="1">
        <f>C131+$C$6</f>
        <v>12.099999999999973</v>
      </c>
      <c r="D132" s="2">
        <f>E131</f>
        <v>8.484537537771057E+23</v>
      </c>
      <c r="E132" s="2">
        <f>D132+$C$6*(C132*D132+SQRT(D132))</f>
        <v>1.8750827958474937E+24</v>
      </c>
      <c r="G132" s="2">
        <f>(SQRT(PI())*ERF(C132/2)+2)^2/EXP(-0.5*C132*C132)/4</f>
        <v>2.2065584078405403E+32</v>
      </c>
      <c r="H132" s="3">
        <f>ABS(G132-D132)</f>
        <v>2.206558399356003E+32</v>
      </c>
      <c r="I132" s="3">
        <f>H132/ABS(G132)*100</f>
        <v>99.99999961548548</v>
      </c>
    </row>
    <row r="133" spans="2:9" ht="12.75">
      <c r="B133" s="19">
        <f>B132+1</f>
        <v>122</v>
      </c>
      <c r="C133" s="1">
        <f>C132+$C$6</f>
        <v>12.199999999999973</v>
      </c>
      <c r="D133" s="2">
        <f>E132</f>
        <v>1.8750827958474937E+24</v>
      </c>
      <c r="E133" s="2">
        <f>D133+$C$6*(C133*D133+SQRT(D133))</f>
        <v>4.162683806781568E+24</v>
      </c>
      <c r="G133" s="2">
        <f>(SQRT(PI())*ERF(C133/2)+2)^2/EXP(-0.5*C133*C133)/4</f>
        <v>7.436750704523827E+32</v>
      </c>
      <c r="H133" s="3">
        <f>ABS(G133-D133)</f>
        <v>7.436750685772999E+32</v>
      </c>
      <c r="I133" s="3">
        <f>H133/ABS(G133)*100</f>
        <v>99.99999974786262</v>
      </c>
    </row>
    <row r="134" spans="2:9" ht="12.75">
      <c r="B134" s="19">
        <f>B133+1</f>
        <v>123</v>
      </c>
      <c r="C134" s="1">
        <f>C133+$C$6</f>
        <v>12.299999999999972</v>
      </c>
      <c r="D134" s="2">
        <f>E133</f>
        <v>4.162683806781568E+24</v>
      </c>
      <c r="E134" s="2">
        <f>D134+$C$6*(C134*D134+SQRT(D134))</f>
        <v>9.28278488912309E+24</v>
      </c>
      <c r="G134" s="2">
        <f>(SQRT(PI())*ERF(C134/2)+2)^2/EXP(-0.5*C134*C134)/4</f>
        <v>2.53159345145106E+33</v>
      </c>
      <c r="H134" s="3">
        <f>ABS(G134-D134)</f>
        <v>2.531593447288376E+33</v>
      </c>
      <c r="I134" s="3">
        <f>H134/ABS(G134)*100</f>
        <v>99.99999983557059</v>
      </c>
    </row>
    <row r="135" spans="2:9" ht="12.75">
      <c r="B135" s="19">
        <f>B134+1</f>
        <v>124</v>
      </c>
      <c r="C135" s="1">
        <f>C134+$C$6</f>
        <v>12.399999999999972</v>
      </c>
      <c r="D135" s="2">
        <f>E134</f>
        <v>9.28278488912309E+24</v>
      </c>
      <c r="E135" s="2">
        <f>D135+$C$6*(C135*D135+SQRT(D135))</f>
        <v>2.0793438151636E+25</v>
      </c>
      <c r="G135" s="2">
        <f>(SQRT(PI())*ERF(C135/2)+2)^2/EXP(-0.5*C135*C135)/4</f>
        <v>8.704576546627071E+33</v>
      </c>
      <c r="H135" s="3">
        <f>ABS(G135-D135)</f>
        <v>8.704576537344286E+33</v>
      </c>
      <c r="I135" s="3">
        <f>H135/ABS(G135)*100</f>
        <v>99.99999989335743</v>
      </c>
    </row>
    <row r="136" spans="2:9" ht="12.75">
      <c r="B136" s="19">
        <f>B135+1</f>
        <v>125</v>
      </c>
      <c r="C136" s="1">
        <f>C135+$C$6</f>
        <v>12.499999999999972</v>
      </c>
      <c r="D136" s="2">
        <f>E135</f>
        <v>2.0793438151636E+25</v>
      </c>
      <c r="E136" s="2">
        <f>D136+$C$6*(C136*D136+SQRT(D136))</f>
        <v>4.67852358411814E+25</v>
      </c>
      <c r="G136" s="2">
        <f>(SQRT(PI())*ERF(C136/2)+2)^2/EXP(-0.5*C136*C136)/4</f>
        <v>3.0230426802272034E+34</v>
      </c>
      <c r="H136" s="3">
        <f>ABS(G136-D136)</f>
        <v>3.0230426781478597E+34</v>
      </c>
      <c r="I136" s="3">
        <f>H136/ABS(G136)*100</f>
        <v>99.99999993121685</v>
      </c>
    </row>
    <row r="137" spans="2:9" ht="12.75">
      <c r="B137" s="19">
        <f>B136+1</f>
        <v>126</v>
      </c>
      <c r="C137" s="1">
        <f>C136+$C$6</f>
        <v>12.599999999999971</v>
      </c>
      <c r="D137" s="2">
        <f>E136</f>
        <v>4.67852358411814E+25</v>
      </c>
      <c r="E137" s="2">
        <f>D137+$C$6*(C137*D137+SQRT(D137))</f>
        <v>1.0573463300107053E+26</v>
      </c>
      <c r="G137" s="2">
        <f>(SQRT(PI())*ERF(C137/2)+2)^2/EXP(-0.5*C137*C137)/4</f>
        <v>1.0604345120976389E+35</v>
      </c>
      <c r="H137" s="3">
        <f>ABS(G137-D137)</f>
        <v>1.0604345116297865E+35</v>
      </c>
      <c r="I137" s="3">
        <f>H137/ABS(G137)*100</f>
        <v>99.99999995588107</v>
      </c>
    </row>
    <row r="138" spans="2:9" ht="12.75">
      <c r="B138" s="19">
        <f>B137+1</f>
        <v>127</v>
      </c>
      <c r="C138" s="1">
        <f>C137+$C$6</f>
        <v>12.69999999999997</v>
      </c>
      <c r="D138" s="2">
        <f>E137</f>
        <v>1.0573463300107053E+26</v>
      </c>
      <c r="E138" s="2">
        <f>D138+$C$6*(C138*D138+SQRT(D138))</f>
        <v>2.4001761691243083E+26</v>
      </c>
      <c r="G138" s="2">
        <f>(SQRT(PI())*ERF(C138/2)+2)^2/EXP(-0.5*C138*C138)/4</f>
        <v>3.757217816932365E+35</v>
      </c>
      <c r="H138" s="3">
        <f>ABS(G138-D138)</f>
        <v>3.757217815875019E+35</v>
      </c>
      <c r="I138" s="3">
        <f>H138/ABS(G138)*100</f>
        <v>99.99999997185827</v>
      </c>
    </row>
    <row r="139" spans="2:9" ht="12.75">
      <c r="B139" s="19">
        <f>B138+1</f>
        <v>128</v>
      </c>
      <c r="C139" s="1">
        <f>C138+$C$6</f>
        <v>12.79999999999997</v>
      </c>
      <c r="D139" s="2">
        <f>E138</f>
        <v>2.4001761691243083E+26</v>
      </c>
      <c r="E139" s="2">
        <f>D139+$C$6*(C139*D139+SQRT(D139))</f>
        <v>5.4724016656034316E+26</v>
      </c>
      <c r="G139" s="2">
        <f>(SQRT(PI())*ERF(C139/2)+2)^2/EXP(-0.5*C139*C139)/4</f>
        <v>1.3445960699514517E+36</v>
      </c>
      <c r="H139" s="3">
        <f>ABS(G139-D139)</f>
        <v>1.3445960697114342E+36</v>
      </c>
      <c r="I139" s="3">
        <f>H139/ABS(G139)*100</f>
        <v>99.99999998214946</v>
      </c>
    </row>
    <row r="140" spans="2:9" ht="12.75">
      <c r="B140" s="19">
        <f>B139+1</f>
        <v>129</v>
      </c>
      <c r="C140" s="1">
        <f>C139+$C$6</f>
        <v>12.89999999999997</v>
      </c>
      <c r="D140" s="2">
        <f>E139</f>
        <v>5.4724016656034316E+26</v>
      </c>
      <c r="E140" s="2">
        <f>D140+$C$6*(C140*D140+SQRT(D140))</f>
        <v>1.2531799814231865E+27</v>
      </c>
      <c r="G140" s="2">
        <f>(SQRT(PI())*ERF(C140/2)+2)^2/EXP(-0.5*C140*C140)/4</f>
        <v>4.8602683294540066E+36</v>
      </c>
      <c r="H140" s="3">
        <f>ABS(G140-D140)</f>
        <v>4.8602683289067664E+36</v>
      </c>
      <c r="I140" s="3">
        <f>H140/ABS(G140)*100</f>
        <v>99.99999998874054</v>
      </c>
    </row>
    <row r="141" spans="2:9" ht="12.75">
      <c r="B141" s="19">
        <f>B140+1</f>
        <v>130</v>
      </c>
      <c r="C141" s="1">
        <f>C140+$C$6</f>
        <v>12.99999999999997</v>
      </c>
      <c r="D141" s="2">
        <f>E140</f>
        <v>1.2531799814231865E+27</v>
      </c>
      <c r="E141" s="2">
        <f>D141+$C$6*(C141*D141+SQRT(D141))</f>
        <v>2.882313957273329E+27</v>
      </c>
      <c r="G141" s="2">
        <f>(SQRT(PI())*ERF(C141/2)+2)^2/EXP(-0.5*C141*C141)/4</f>
        <v>1.7744820104082681E+37</v>
      </c>
      <c r="H141" s="3">
        <f>ABS(G141-D141)</f>
        <v>1.7744820102829502E+37</v>
      </c>
      <c r="I141" s="3">
        <f>H141/ABS(G141)*100</f>
        <v>99.99999999293777</v>
      </c>
    </row>
    <row r="142" spans="2:9" ht="12.75">
      <c r="B142" s="19">
        <f>B141+1</f>
        <v>131</v>
      </c>
      <c r="C142" s="1">
        <f>C141+$C$6</f>
        <v>13.09999999999997</v>
      </c>
      <c r="D142" s="2">
        <f>E141</f>
        <v>2.882313957273329E+27</v>
      </c>
      <c r="E142" s="2">
        <f>D142+$C$6*(C142*D142+SQRT(D142))</f>
        <v>6.658145241301387E+27</v>
      </c>
      <c r="G142" s="2">
        <f>(SQRT(PI())*ERF(C142/2)+2)^2/EXP(-0.5*C142*C142)/4</f>
        <v>6.543737956758273E+37</v>
      </c>
      <c r="H142" s="3">
        <f>ABS(G142-D142)</f>
        <v>6.543737956470042E+37</v>
      </c>
      <c r="I142" s="3">
        <f>H142/ABS(G142)*100</f>
        <v>99.99999999559532</v>
      </c>
    </row>
    <row r="143" spans="2:9" ht="12.75">
      <c r="B143" s="19">
        <f>B142+1</f>
        <v>132</v>
      </c>
      <c r="C143" s="1">
        <f>C142+$C$6</f>
        <v>13.199999999999969</v>
      </c>
      <c r="D143" s="2">
        <f>E142</f>
        <v>6.658145241301387E+27</v>
      </c>
      <c r="E143" s="2">
        <f>D143+$C$6*(C143*D143+SQRT(D143))</f>
        <v>1.5446896959819205E+28</v>
      </c>
      <c r="G143" s="2">
        <f>(SQRT(PI())*ERF(C143/2)+2)^2/EXP(-0.5*C143*C143)/4</f>
        <v>2.4373794401661103E+38</v>
      </c>
      <c r="H143" s="3">
        <f>ABS(G143-D143)</f>
        <v>2.4373794400995287E+38</v>
      </c>
      <c r="I143" s="3">
        <f>H143/ABS(G143)*100</f>
        <v>99.9999999972683</v>
      </c>
    </row>
    <row r="144" spans="2:9" ht="12.75">
      <c r="B144" s="19">
        <f>B143+1</f>
        <v>133</v>
      </c>
      <c r="C144" s="1">
        <f>C143+$C$6</f>
        <v>13.299999999999969</v>
      </c>
      <c r="D144" s="2">
        <f>E143</f>
        <v>1.5446896959819205E+28</v>
      </c>
      <c r="E144" s="2">
        <f>D144+$C$6*(C144*D144+SQRT(D144))</f>
        <v>3.5991269916378716E+28</v>
      </c>
      <c r="G144" s="2">
        <f>(SQRT(PI())*ERF(C144/2)+2)^2/EXP(-0.5*C144*C144)/4</f>
        <v>9.169873234370717E+38</v>
      </c>
      <c r="H144" s="3">
        <f>ABS(G144-D144)</f>
        <v>9.169873234216248E+38</v>
      </c>
      <c r="I144" s="3">
        <f>H144/ABS(G144)*100</f>
        <v>99.99999999831547</v>
      </c>
    </row>
    <row r="145" spans="2:9" ht="12.75">
      <c r="B145" s="19">
        <f>B144+1</f>
        <v>134</v>
      </c>
      <c r="C145" s="1">
        <f>C144+$C$6</f>
        <v>13.399999999999968</v>
      </c>
      <c r="D145" s="2">
        <f>E144</f>
        <v>3.5991269916378716E+28</v>
      </c>
      <c r="E145" s="2">
        <f>D145+$C$6*(C145*D145+SQRT(D145))</f>
        <v>8.421957160432611E+28</v>
      </c>
      <c r="G145" s="2">
        <f>(SQRT(PI())*ERF(C145/2)+2)^2/EXP(-0.5*C145*C145)/4</f>
        <v>3.484548111978706E+39</v>
      </c>
      <c r="H145" s="3">
        <f>ABS(G145-D145)</f>
        <v>3.4845481119427143E+39</v>
      </c>
      <c r="I145" s="3">
        <f>H145/ABS(G145)*100</f>
        <v>99.99999999896711</v>
      </c>
    </row>
    <row r="146" spans="2:9" ht="12.75">
      <c r="B146" s="19">
        <f>B145+1</f>
        <v>135</v>
      </c>
      <c r="C146" s="1">
        <f>C145+$C$6</f>
        <v>13.499999999999968</v>
      </c>
      <c r="D146" s="2">
        <f>E145</f>
        <v>8.421957160432611E+28</v>
      </c>
      <c r="E146" s="2">
        <f>D146+$C$6*(C146*D146+SQRT(D146))</f>
        <v>1.9791599327016614E+29</v>
      </c>
      <c r="G146" s="2">
        <f>(SQRT(PI())*ERF(C146/2)+2)^2/EXP(-0.5*C146*C146)/4</f>
        <v>1.3374345663469606E+40</v>
      </c>
      <c r="H146" s="3">
        <f>ABS(G146-D146)</f>
        <v>1.3374345663385387E+40</v>
      </c>
      <c r="I146" s="3">
        <f>H146/ABS(G146)*100</f>
        <v>99.99999999937029</v>
      </c>
    </row>
    <row r="147" spans="2:9" ht="12.75">
      <c r="B147" s="19">
        <f>B146+1</f>
        <v>136</v>
      </c>
      <c r="C147" s="1">
        <f>C146+$C$6</f>
        <v>13.599999999999968</v>
      </c>
      <c r="D147" s="2">
        <f>E146</f>
        <v>1.9791599327016614E+29</v>
      </c>
      <c r="E147" s="2">
        <f>D147+$C$6*(C147*D147+SQRT(D147))</f>
        <v>4.670817441175915E+29</v>
      </c>
      <c r="G147" s="2">
        <f>(SQRT(PI())*ERF(C147/2)+2)^2/EXP(-0.5*C147*C147)/4</f>
        <v>5.18491410886547E+40</v>
      </c>
      <c r="H147" s="3">
        <f>ABS(G147-D147)</f>
        <v>5.184914108845679E+40</v>
      </c>
      <c r="I147" s="3">
        <f>H147/ABS(G147)*100</f>
        <v>99.99999999961828</v>
      </c>
    </row>
    <row r="148" spans="2:9" ht="12.75">
      <c r="B148" s="19">
        <f>B147+1</f>
        <v>137</v>
      </c>
      <c r="C148" s="1">
        <f>C147+$C$6</f>
        <v>13.699999999999967</v>
      </c>
      <c r="D148" s="2">
        <f>E147</f>
        <v>4.670817441175915E+29</v>
      </c>
      <c r="E148" s="2">
        <f>D148+$C$6*(C148*D148+SQRT(D148))</f>
        <v>1.1069837335586905E+30</v>
      </c>
      <c r="G148" s="2">
        <f>(SQRT(PI())*ERF(C148/2)+2)^2/EXP(-0.5*C148*C148)/4</f>
        <v>2.0302687698686718E+41</v>
      </c>
      <c r="H148" s="3">
        <f>ABS(G148-D148)</f>
        <v>2.030268769864001E+41</v>
      </c>
      <c r="I148" s="3">
        <f>H148/ABS(G148)*100</f>
        <v>99.99999999976994</v>
      </c>
    </row>
    <row r="149" spans="2:9" ht="12.75">
      <c r="B149" s="19">
        <f>B148+1</f>
        <v>138</v>
      </c>
      <c r="C149" s="1">
        <f>C148+$C$6</f>
        <v>13.799999999999967</v>
      </c>
      <c r="D149" s="2">
        <f>E148</f>
        <v>1.1069837335586905E+30</v>
      </c>
      <c r="E149" s="2">
        <f>D149+$C$6*(C149*D149+SQRT(D149))</f>
        <v>2.6346212858696797E+30</v>
      </c>
      <c r="G149" s="2">
        <f>(SQRT(PI())*ERF(C149/2)+2)^2/EXP(-0.5*C149*C149)/4</f>
        <v>8.029868752980063E+41</v>
      </c>
      <c r="H149" s="3">
        <f>ABS(G149-D149)</f>
        <v>8.029868752968993E+41</v>
      </c>
      <c r="I149" s="3">
        <f>H149/ABS(G149)*100</f>
        <v>99.99999999986213</v>
      </c>
    </row>
    <row r="150" spans="2:9" ht="12.75">
      <c r="B150" s="19">
        <f>B149+1</f>
        <v>139</v>
      </c>
      <c r="C150" s="1">
        <f>C149+$C$6</f>
        <v>13.899999999999967</v>
      </c>
      <c r="D150" s="2">
        <f>E149</f>
        <v>2.6346212858696797E+30</v>
      </c>
      <c r="E150" s="2">
        <f>D150+$C$6*(C150*D150+SQRT(D150))</f>
        <v>6.296744873228526E+30</v>
      </c>
      <c r="G150" s="2">
        <f>(SQRT(PI())*ERF(C150/2)+2)^2/EXP(-0.5*C150*C150)/4</f>
        <v>3.20779277066821E+42</v>
      </c>
      <c r="H150" s="3">
        <f>ABS(G150-D150)</f>
        <v>3.207792770665576E+42</v>
      </c>
      <c r="I150" s="3">
        <f>H150/ABS(G150)*100</f>
        <v>99.99999999991788</v>
      </c>
    </row>
    <row r="151" spans="2:9" ht="12.75">
      <c r="B151" s="19">
        <f>B150+1</f>
        <v>140</v>
      </c>
      <c r="C151" s="1">
        <f>C150+$C$6</f>
        <v>13.999999999999966</v>
      </c>
      <c r="D151" s="2">
        <f>E150</f>
        <v>6.296744873228526E+30</v>
      </c>
      <c r="E151" s="2">
        <f>D151+$C$6*(C151*D151+SQRT(D151))</f>
        <v>1.5112187695748442E+31</v>
      </c>
      <c r="G151" s="2">
        <f>(SQRT(PI())*ERF(C151/2)+2)^2/EXP(-0.5*C151*C151)/4</f>
        <v>1.294336226391958E+43</v>
      </c>
      <c r="H151" s="3">
        <f>ABS(G151-D151)</f>
        <v>1.2943362263913283E+43</v>
      </c>
      <c r="I151" s="3">
        <f>H151/ABS(G151)*100</f>
        <v>99.99999999995136</v>
      </c>
    </row>
    <row r="152" spans="2:9" ht="12.75">
      <c r="B152" s="19">
        <f>B151+1</f>
        <v>141</v>
      </c>
      <c r="C152" s="1">
        <f>C151+$C$6</f>
        <v>14.099999999999966</v>
      </c>
      <c r="D152" s="2">
        <f>E151</f>
        <v>1.5112187695748442E+31</v>
      </c>
      <c r="E152" s="2">
        <f>D152+$C$6*(C152*D152+SQRT(D152))</f>
        <v>3.6420372346753692E+31</v>
      </c>
      <c r="G152" s="2">
        <f>(SQRT(PI())*ERF(C152/2)+2)^2/EXP(-0.5*C152*C152)/4</f>
        <v>5.275101902851654E+43</v>
      </c>
      <c r="H152" s="3">
        <f>ABS(G152-D152)</f>
        <v>5.275101902850143E+43</v>
      </c>
      <c r="I152" s="3">
        <f>H152/ABS(G152)*100</f>
        <v>99.99999999997135</v>
      </c>
    </row>
    <row r="153" spans="2:9" ht="12.75">
      <c r="B153" s="19">
        <f>B152+1</f>
        <v>142</v>
      </c>
      <c r="C153" s="1">
        <f>C152+$C$6</f>
        <v>14.199999999999966</v>
      </c>
      <c r="D153" s="2">
        <f>E152</f>
        <v>3.6420372346753692E+31</v>
      </c>
      <c r="E153" s="2">
        <f>D153+$C$6*(C153*D153+SQRT(D153))</f>
        <v>8.813730107914382E+31</v>
      </c>
      <c r="G153" s="2">
        <f>(SQRT(PI())*ERF(C153/2)+2)^2/EXP(-0.5*C153*C153)/4</f>
        <v>2.171488558971845E+44</v>
      </c>
      <c r="H153" s="3">
        <f>ABS(G153-D153)</f>
        <v>2.1714885589714808E+44</v>
      </c>
      <c r="I153" s="3">
        <f>H153/ABS(G153)*100</f>
        <v>99.99999999998323</v>
      </c>
    </row>
    <row r="154" spans="2:9" ht="12.75">
      <c r="B154" s="19">
        <f>B153+1</f>
        <v>143</v>
      </c>
      <c r="C154" s="1">
        <f>C153+$C$6</f>
        <v>14.299999999999965</v>
      </c>
      <c r="D154" s="2">
        <f>E153</f>
        <v>8.813730107914382E+31</v>
      </c>
      <c r="E154" s="2">
        <f>D154+$C$6*(C154*D154+SQRT(D154))</f>
        <v>2.1417364162231918E+32</v>
      </c>
      <c r="G154" s="2">
        <f>(SQRT(PI())*ERF(C154/2)+2)^2/EXP(-0.5*C154*C154)/4</f>
        <v>9.028740735376001E+44</v>
      </c>
      <c r="H154" s="3">
        <f>ABS(G154-D154)</f>
        <v>9.02874073537512E+44</v>
      </c>
      <c r="I154" s="3">
        <f>H154/ABS(G154)*100</f>
        <v>99.99999999999024</v>
      </c>
    </row>
    <row r="155" spans="2:9" ht="12.75">
      <c r="B155" s="19">
        <f>B154+1</f>
        <v>144</v>
      </c>
      <c r="C155" s="1">
        <f>C154+$C$6</f>
        <v>14.399999999999965</v>
      </c>
      <c r="D155" s="2">
        <f>E154</f>
        <v>2.1417364162231918E+32</v>
      </c>
      <c r="E155" s="2">
        <f>D155+$C$6*(C155*D155+SQRT(D155))</f>
        <v>5.2258368555845806E+32</v>
      </c>
      <c r="G155" s="2">
        <f>(SQRT(PI())*ERF(C155/2)+2)^2/EXP(-0.5*C155*C155)/4</f>
        <v>3.791750596496158E+45</v>
      </c>
      <c r="H155" s="3">
        <f>ABS(G155-D155)</f>
        <v>3.7917505964959435E+45</v>
      </c>
      <c r="I155" s="3">
        <f>H155/ABS(G155)*100</f>
        <v>99.99999999999434</v>
      </c>
    </row>
    <row r="156" spans="2:9" ht="12.75">
      <c r="B156" s="19">
        <f>B155+1</f>
        <v>145</v>
      </c>
      <c r="C156" s="1">
        <f>C155+$C$6</f>
        <v>14.499999999999964</v>
      </c>
      <c r="D156" s="2">
        <f>E155</f>
        <v>5.2258368555845806E+32</v>
      </c>
      <c r="E156" s="2">
        <f>D156+$C$6*(C156*D156+SQRT(D156))</f>
        <v>1.2803300296182206E+33</v>
      </c>
      <c r="G156" s="2">
        <f>(SQRT(PI())*ERF(C156/2)+2)^2/EXP(-0.5*C156*C156)/4</f>
        <v>1.608404539278778E+46</v>
      </c>
      <c r="H156" s="3">
        <f>ABS(G156-D156)</f>
        <v>1.6084045392787257E+46</v>
      </c>
      <c r="I156" s="3">
        <f>H156/ABS(G156)*100</f>
        <v>99.99999999999676</v>
      </c>
    </row>
    <row r="157" spans="2:9" ht="12.75">
      <c r="B157" s="19">
        <f>B156+1</f>
        <v>146</v>
      </c>
      <c r="C157" s="1">
        <f>C156+$C$6</f>
        <v>14.599999999999964</v>
      </c>
      <c r="D157" s="2">
        <f>E156</f>
        <v>1.2803300296182206E+33</v>
      </c>
      <c r="E157" s="2">
        <f>D157+$C$6*(C157*D157+SQRT(D157))</f>
        <v>3.149611872860818E+33</v>
      </c>
      <c r="G157" s="2">
        <f>(SQRT(PI())*ERF(C157/2)+2)^2/EXP(-0.5*C157*C157)/4</f>
        <v>6.891182654539204E+46</v>
      </c>
      <c r="H157" s="3">
        <f>ABS(G157-D157)</f>
        <v>6.891182654539076E+46</v>
      </c>
      <c r="I157" s="3">
        <f>H157/ABS(G157)*100</f>
        <v>99.99999999999815</v>
      </c>
    </row>
    <row r="158" spans="2:9" ht="12.75">
      <c r="B158" s="19">
        <f>B157+1</f>
        <v>147</v>
      </c>
      <c r="C158" s="1">
        <f>C157+$C$6</f>
        <v>14.699999999999964</v>
      </c>
      <c r="D158" s="2">
        <f>E157</f>
        <v>3.149611872860818E+33</v>
      </c>
      <c r="E158" s="2">
        <f>D158+$C$6*(C158*D158+SQRT(D158))</f>
        <v>7.779541325966211E+33</v>
      </c>
      <c r="G158" s="2">
        <f>(SQRT(PI())*ERF(C158/2)+2)^2/EXP(-0.5*C158*C158)/4</f>
        <v>2.9821890914328754E+47</v>
      </c>
      <c r="H158" s="3">
        <f>ABS(G158-D158)</f>
        <v>2.9821890914328437E+47</v>
      </c>
      <c r="I158" s="3">
        <f>H158/ABS(G158)*100</f>
        <v>99.99999999999893</v>
      </c>
    </row>
    <row r="159" spans="2:9" ht="12.75">
      <c r="B159" s="19">
        <f>B158+1</f>
        <v>148</v>
      </c>
      <c r="C159" s="1">
        <f>C158+$C$6</f>
        <v>14.799999999999963</v>
      </c>
      <c r="D159" s="2">
        <f>E158</f>
        <v>7.779541325966211E+33</v>
      </c>
      <c r="E159" s="2">
        <f>D159+$C$6*(C159*D159+SQRT(D159))</f>
        <v>1.9293262488396175E+34</v>
      </c>
      <c r="G159" s="2">
        <f>(SQRT(PI())*ERF(C159/2)+2)^2/EXP(-0.5*C159*C159)/4</f>
        <v>1.3035255200293914E+48</v>
      </c>
      <c r="H159" s="3">
        <f>ABS(G159-D159)</f>
        <v>1.3035255200293836E+48</v>
      </c>
      <c r="I159" s="3">
        <f>H159/ABS(G159)*100</f>
        <v>99.9999999999994</v>
      </c>
    </row>
    <row r="160" spans="2:9" ht="12.75">
      <c r="B160" s="19">
        <f>B159+1</f>
        <v>149</v>
      </c>
      <c r="C160" s="1">
        <f>C159+$C$6</f>
        <v>14.899999999999963</v>
      </c>
      <c r="D160" s="2">
        <f>E159</f>
        <v>1.9293262488396175E+34</v>
      </c>
      <c r="E160" s="2">
        <f>D160+$C$6*(C160*D160+SQRT(D160))</f>
        <v>4.804022359610641E+34</v>
      </c>
      <c r="G160" s="2">
        <f>(SQRT(PI())*ERF(C160/2)+2)^2/EXP(-0.5*C160*C160)/4</f>
        <v>5.755020085603969E+48</v>
      </c>
      <c r="H160" s="3">
        <f>ABS(G160-D160)</f>
        <v>5.7550200856039496E+48</v>
      </c>
      <c r="I160" s="3">
        <f>H160/ABS(G160)*100</f>
        <v>99.99999999999967</v>
      </c>
    </row>
    <row r="161" spans="2:9" ht="12.75">
      <c r="B161" s="19">
        <f>B160+1</f>
        <v>150</v>
      </c>
      <c r="C161" s="1">
        <f>C160+$C$6</f>
        <v>14.999999999999963</v>
      </c>
      <c r="D161" s="2">
        <f>E160</f>
        <v>4.804022359610641E+34</v>
      </c>
      <c r="E161" s="2">
        <f>D161+$C$6*(C161*D161+SQRT(D161))</f>
        <v>1.2010055899026585E+35</v>
      </c>
      <c r="G161" s="2">
        <f>(SQRT(PI())*ERF(C161/2)+2)^2/EXP(-0.5*C161*C161)/4</f>
        <v>2.5663571430106954E+49</v>
      </c>
      <c r="H161" s="3">
        <f>ABS(G161-D161)</f>
        <v>2.5663571430106907E+49</v>
      </c>
      <c r="I161" s="3">
        <f>H161/ABS(G161)*100</f>
        <v>99.99999999999983</v>
      </c>
    </row>
    <row r="162" spans="2:9" ht="12.75">
      <c r="B162" s="19">
        <f>B161+1</f>
        <v>151</v>
      </c>
      <c r="C162" s="1">
        <f>C161+$C$6</f>
        <v>15.099999999999962</v>
      </c>
      <c r="D162" s="2">
        <f>E161</f>
        <v>1.2010055899026585E+35</v>
      </c>
      <c r="E162" s="2">
        <f>D162+$C$6*(C162*D162+SQRT(D162))</f>
        <v>3.0145240306556685E+35</v>
      </c>
      <c r="G162" s="2">
        <f>(SQRT(PI())*ERF(C162/2)+2)^2/EXP(-0.5*C162*C162)/4</f>
        <v>1.1559266842308188E+50</v>
      </c>
      <c r="H162" s="3">
        <f>ABS(G162-D162)</f>
        <v>1.1559266842308176E+50</v>
      </c>
      <c r="I162" s="3">
        <f>H162/ABS(G162)*100</f>
        <v>99.99999999999989</v>
      </c>
    </row>
    <row r="163" spans="2:9" ht="12.75">
      <c r="B163" s="19">
        <f>B162+1</f>
        <v>152</v>
      </c>
      <c r="C163" s="1">
        <f>C162+$C$6</f>
        <v>15.199999999999962</v>
      </c>
      <c r="D163" s="2">
        <f>E162</f>
        <v>3.0145240306556685E+35</v>
      </c>
      <c r="E163" s="2">
        <f>D163+$C$6*(C163*D163+SQRT(D163))</f>
        <v>7.596600557252274E+35</v>
      </c>
      <c r="G163" s="2">
        <f>(SQRT(PI())*ERF(C163/2)+2)^2/EXP(-0.5*C163*C163)/4</f>
        <v>5.258797278324326E+50</v>
      </c>
      <c r="H163" s="3">
        <f>ABS(G163-D163)</f>
        <v>5.258797278324323E+50</v>
      </c>
      <c r="I163" s="3">
        <f>H163/ABS(G163)*100</f>
        <v>99.99999999999993</v>
      </c>
    </row>
    <row r="164" spans="2:9" ht="12.75">
      <c r="B164" s="19">
        <f>B163+1</f>
        <v>153</v>
      </c>
      <c r="C164" s="1">
        <f>C163+$C$6</f>
        <v>15.299999999999962</v>
      </c>
      <c r="D164" s="2">
        <f>E163</f>
        <v>7.596600557252274E+35</v>
      </c>
      <c r="E164" s="2">
        <f>D164+$C$6*(C164*D164+SQRT(D164))</f>
        <v>1.9219399409848225E+36</v>
      </c>
      <c r="G164" s="2">
        <f>(SQRT(PI())*ERF(C164/2)+2)^2/EXP(-0.5*C164*C164)/4</f>
        <v>2.4164928495779334E+51</v>
      </c>
      <c r="H164" s="3">
        <f>ABS(G164-D164)</f>
        <v>2.4164928495779328E+51</v>
      </c>
      <c r="I164" s="3">
        <f>H164/ABS(G164)*100</f>
        <v>99.99999999999997</v>
      </c>
    </row>
    <row r="165" spans="2:9" ht="12.75">
      <c r="B165" s="19">
        <f>B164+1</f>
        <v>154</v>
      </c>
      <c r="C165" s="1">
        <f>C164+$C$6</f>
        <v>15.399999999999961</v>
      </c>
      <c r="D165" s="2">
        <f>E164</f>
        <v>1.9219399409848225E+36</v>
      </c>
      <c r="E165" s="2">
        <f>D165+$C$6*(C165*D165+SQRT(D165))</f>
        <v>4.881727450101442E+36</v>
      </c>
      <c r="G165" s="2">
        <f>(SQRT(PI())*ERF(C165/2)+2)^2/EXP(-0.5*C165*C165)/4</f>
        <v>1.1215729955697062E+52</v>
      </c>
      <c r="H165" s="3">
        <f>ABS(G165-D165)</f>
        <v>1.1215729955697061E+52</v>
      </c>
      <c r="I165" s="3">
        <f>H165/ABS(G165)*100</f>
        <v>99.99999999999999</v>
      </c>
    </row>
    <row r="166" spans="2:9" ht="12.75">
      <c r="B166" s="19">
        <f>B165+1</f>
        <v>155</v>
      </c>
      <c r="C166" s="1">
        <f>C165+$C$6</f>
        <v>15.499999999999961</v>
      </c>
      <c r="D166" s="2">
        <f>E165</f>
        <v>4.881727450101442E+36</v>
      </c>
      <c r="E166" s="2">
        <f>D166+$C$6*(C166*D166+SQRT(D166))</f>
        <v>1.244840499775866E+37</v>
      </c>
      <c r="G166" s="2">
        <f>(SQRT(PI())*ERF(C166/2)+2)^2/EXP(-0.5*C166*C166)/4</f>
        <v>5.257902380864803E+52</v>
      </c>
      <c r="H166" s="3">
        <f>ABS(G166-D166)</f>
        <v>5.257902380864803E+52</v>
      </c>
      <c r="I166" s="3">
        <f>H166/ABS(G166)*100</f>
        <v>100</v>
      </c>
    </row>
    <row r="167" spans="2:9" ht="12.75">
      <c r="B167" s="19">
        <f>B166+1</f>
        <v>156</v>
      </c>
      <c r="C167" s="1">
        <f>C166+$C$6</f>
        <v>15.59999999999996</v>
      </c>
      <c r="D167" s="2">
        <f>E166</f>
        <v>1.244840499775866E+37</v>
      </c>
      <c r="E167" s="2">
        <f>D167+$C$6*(C167*D167+SQRT(D167))</f>
        <v>3.1867916794262127E+37</v>
      </c>
      <c r="G167" s="2">
        <f>(SQRT(PI())*ERF(C167/2)+2)^2/EXP(-0.5*C167*C167)/4</f>
        <v>2.4896622714236396E+53</v>
      </c>
      <c r="H167" s="3">
        <f>ABS(G167-D167)</f>
        <v>2.4896622714236396E+53</v>
      </c>
      <c r="I167" s="3">
        <f>H167/ABS(G167)*100</f>
        <v>100</v>
      </c>
    </row>
    <row r="168" spans="2:9" ht="12.75">
      <c r="B168" s="19">
        <f>B167+1</f>
        <v>157</v>
      </c>
      <c r="C168" s="1">
        <f>C167+$C$6</f>
        <v>15.69999999999996</v>
      </c>
      <c r="D168" s="2">
        <f>E167</f>
        <v>3.1867916794262127E+37</v>
      </c>
      <c r="E168" s="2">
        <f>D168+$C$6*(C168*D168+SQRT(D168))</f>
        <v>8.190054616125354E+37</v>
      </c>
      <c r="G168" s="2">
        <f>(SQRT(PI())*ERF(C168/2)+2)^2/EXP(-0.5*C168*C168)/4</f>
        <v>1.1907245344381898E+54</v>
      </c>
      <c r="H168" s="3">
        <f>ABS(G168-D168)</f>
        <v>1.1907245344381898E+54</v>
      </c>
      <c r="I168" s="3">
        <f>H168/ABS(G168)*100</f>
        <v>100</v>
      </c>
    </row>
    <row r="169" spans="2:9" ht="12.75">
      <c r="B169" s="19">
        <f>B168+1</f>
        <v>158</v>
      </c>
      <c r="C169" s="1">
        <f>C168+$C$6</f>
        <v>15.79999999999996</v>
      </c>
      <c r="D169" s="2">
        <f>E168</f>
        <v>8.190054616125354E+37</v>
      </c>
      <c r="E169" s="2">
        <f>D169+$C$6*(C169*D169+SQRT(D169))</f>
        <v>2.113034090960338E+38</v>
      </c>
      <c r="G169" s="2">
        <f>(SQRT(PI())*ERF(C169/2)+2)^2/EXP(-0.5*C169*C169)/4</f>
        <v>5.752082564215483E+54</v>
      </c>
      <c r="H169" s="3">
        <f>ABS(G169-D169)</f>
        <v>5.752082564215483E+54</v>
      </c>
      <c r="I169" s="3">
        <f>H169/ABS(G169)*100</f>
        <v>100</v>
      </c>
    </row>
    <row r="170" spans="2:9" ht="12.75">
      <c r="B170" s="19">
        <f>B169+1</f>
        <v>159</v>
      </c>
      <c r="C170" s="1">
        <f>C169+$C$6</f>
        <v>15.89999999999996</v>
      </c>
      <c r="D170" s="2">
        <f>E169</f>
        <v>2.113034090960338E+38</v>
      </c>
      <c r="E170" s="2">
        <f>D170+$C$6*(C170*D170+SQRT(D170))</f>
        <v>5.472758295587268E+38</v>
      </c>
      <c r="G170" s="2">
        <f>(SQRT(PI())*ERF(C170/2)+2)^2/EXP(-0.5*C170*C170)/4</f>
        <v>2.8066086864069836E+55</v>
      </c>
      <c r="H170" s="3">
        <f>ABS(G170-D170)</f>
        <v>2.8066086864069836E+55</v>
      </c>
      <c r="I170" s="3">
        <f>H170/ABS(G170)*100</f>
        <v>100</v>
      </c>
    </row>
    <row r="171" spans="2:9" ht="12.75">
      <c r="B171" s="19">
        <f>B170+1</f>
        <v>160</v>
      </c>
      <c r="C171" s="1">
        <f>C170+$C$6</f>
        <v>15.99999999999996</v>
      </c>
      <c r="D171" s="2">
        <f>E170</f>
        <v>5.472758295587268E+38</v>
      </c>
      <c r="E171" s="2">
        <f>D171+$C$6*(C171*D171+SQRT(D171))</f>
        <v>1.4229171568526874E+39</v>
      </c>
      <c r="G171" s="2">
        <f>(SQRT(PI())*ERF(C171/2)+2)^2/EXP(-0.5*C171*C171)/4</f>
        <v>1.3831891183281394E+56</v>
      </c>
      <c r="H171" s="3">
        <f>ABS(G171-D171)</f>
        <v>1.3831891183281394E+56</v>
      </c>
      <c r="I171" s="3">
        <f>H171/ABS(G171)*100</f>
        <v>100</v>
      </c>
    </row>
    <row r="172" spans="2:9" ht="12.75">
      <c r="B172" s="19">
        <f>B171+1</f>
        <v>161</v>
      </c>
      <c r="C172" s="1">
        <f>C171+$C$6</f>
        <v>16.09999999999996</v>
      </c>
      <c r="D172" s="2">
        <f>E171</f>
        <v>1.4229171568526874E+39</v>
      </c>
      <c r="E172" s="2">
        <f>D172+$C$6*(C172*D172+SQRT(D172))</f>
        <v>3.713813779385508E+39</v>
      </c>
      <c r="G172" s="2">
        <f>(SQRT(PI())*ERF(C172/2)+2)^2/EXP(-0.5*C172*C172)/4</f>
        <v>6.8853212350746974E+56</v>
      </c>
      <c r="H172" s="3">
        <f>ABS(G172-D172)</f>
        <v>6.8853212350746974E+56</v>
      </c>
      <c r="I172" s="3">
        <f>H172/ABS(G172)*100</f>
        <v>100</v>
      </c>
    </row>
    <row r="173" spans="2:9" ht="12.75">
      <c r="B173" s="19">
        <f>B172+1</f>
        <v>162</v>
      </c>
      <c r="C173" s="1">
        <f>C172+$C$6</f>
        <v>16.19999999999996</v>
      </c>
      <c r="D173" s="2">
        <f>E172</f>
        <v>3.713813779385508E+39</v>
      </c>
      <c r="E173" s="2">
        <f>D173+$C$6*(C173*D173+SQRT(D173))</f>
        <v>9.730192101990017E+39</v>
      </c>
      <c r="G173" s="2">
        <f>(SQRT(PI())*ERF(C173/2)+2)^2/EXP(-0.5*C173*C173)/4</f>
        <v>3.4618623487035315E+57</v>
      </c>
      <c r="H173" s="3">
        <f>ABS(G173-D173)</f>
        <v>3.4618623487035315E+57</v>
      </c>
      <c r="I173" s="3">
        <f>H173/ABS(G173)*100</f>
        <v>100</v>
      </c>
    </row>
    <row r="174" spans="2:9" ht="12.75">
      <c r="B174" s="19">
        <f>B173+1</f>
        <v>163</v>
      </c>
      <c r="C174" s="1">
        <f>C173+$C$6</f>
        <v>16.29999999999996</v>
      </c>
      <c r="D174" s="2">
        <f>E173</f>
        <v>9.730192101990017E+39</v>
      </c>
      <c r="E174" s="2">
        <f>D174+$C$6*(C174*D174+SQRT(D174))</f>
        <v>2.5590405228233707E+40</v>
      </c>
      <c r="G174" s="2">
        <f>(SQRT(PI())*ERF(C174/2)+2)^2/EXP(-0.5*C174*C174)/4</f>
        <v>1.7580787655753465E+58</v>
      </c>
      <c r="H174" s="3">
        <f>ABS(G174-D174)</f>
        <v>1.7580787655753465E+58</v>
      </c>
      <c r="I174" s="3">
        <f>H174/ABS(G174)*100</f>
        <v>100</v>
      </c>
    </row>
    <row r="175" spans="2:9" ht="12.75">
      <c r="B175" s="19">
        <f>B174+1</f>
        <v>164</v>
      </c>
      <c r="C175" s="1">
        <f>C174+$C$6</f>
        <v>16.399999999999963</v>
      </c>
      <c r="D175" s="2">
        <f>E174</f>
        <v>2.5590405228233707E+40</v>
      </c>
      <c r="E175" s="2">
        <f>D175+$C$6*(C175*D175+SQRT(D175))</f>
        <v>6.75586698025369E+40</v>
      </c>
      <c r="G175" s="2">
        <f>(SQRT(PI())*ERF(C175/2)+2)^2/EXP(-0.5*C175*C175)/4</f>
        <v>9.017991183484274E+58</v>
      </c>
      <c r="H175" s="3">
        <f>ABS(G175-D175)</f>
        <v>9.017991183484274E+58</v>
      </c>
      <c r="I175" s="3">
        <f>H175/ABS(G175)*100</f>
        <v>100</v>
      </c>
    </row>
    <row r="176" spans="2:9" ht="12.75">
      <c r="B176" s="19">
        <f>B175+1</f>
        <v>165</v>
      </c>
      <c r="C176" s="1">
        <f>C175+$C$6</f>
        <v>16.499999999999964</v>
      </c>
      <c r="D176" s="2">
        <f>E175</f>
        <v>6.75586698025369E+40</v>
      </c>
      <c r="E176" s="2">
        <f>D176+$C$6*(C176*D176+SQRT(D176))</f>
        <v>1.7903047497672256E+41</v>
      </c>
      <c r="G176" s="2">
        <f>(SQRT(PI())*ERF(C176/2)+2)^2/EXP(-0.5*C176*C176)/4</f>
        <v>4.672230166240678E+59</v>
      </c>
      <c r="H176" s="3">
        <f>ABS(G176-D176)</f>
        <v>4.672230166240678E+59</v>
      </c>
      <c r="I176" s="3">
        <f>H176/ABS(G176)*100</f>
        <v>100</v>
      </c>
    </row>
    <row r="177" spans="2:9" ht="12.75">
      <c r="B177" s="19">
        <f>B176+1</f>
        <v>166</v>
      </c>
      <c r="C177" s="1">
        <f>C176+$C$6</f>
        <v>16.599999999999966</v>
      </c>
      <c r="D177" s="2">
        <f>E176</f>
        <v>1.7903047497672256E+41</v>
      </c>
      <c r="E177" s="2">
        <f>D177+$C$6*(C177*D177+SQRT(D177))</f>
        <v>4.762210634380814E+41</v>
      </c>
      <c r="G177" s="2">
        <f>(SQRT(PI())*ERF(C177/2)+2)^2/EXP(-0.5*C177*C177)/4</f>
        <v>2.4450153874749514E+60</v>
      </c>
      <c r="H177" s="3">
        <f>ABS(G177-D177)</f>
        <v>2.4450153874749514E+60</v>
      </c>
      <c r="I177" s="3">
        <f>H177/ABS(G177)*100</f>
        <v>100</v>
      </c>
    </row>
    <row r="178" spans="2:9" ht="12.75">
      <c r="B178" s="19">
        <f>B177+1</f>
        <v>167</v>
      </c>
      <c r="C178" s="1">
        <f>C177+$C$6</f>
        <v>16.699999999999967</v>
      </c>
      <c r="D178" s="2">
        <f>E177</f>
        <v>4.762210634380814E+41</v>
      </c>
      <c r="E178" s="2">
        <f>D178+$C$6*(C178*D178+SQRT(D178))</f>
        <v>1.2715102393796758E+42</v>
      </c>
      <c r="G178" s="2">
        <f>(SQRT(PI())*ERF(C178/2)+2)^2/EXP(-0.5*C178*C178)/4</f>
        <v>1.292355242883006E+61</v>
      </c>
      <c r="H178" s="3">
        <f>ABS(G178-D178)</f>
        <v>1.292355242883006E+61</v>
      </c>
      <c r="I178" s="3">
        <f>H178/ABS(G178)*100</f>
        <v>100</v>
      </c>
    </row>
    <row r="179" spans="2:9" ht="12.75">
      <c r="B179" s="19">
        <f>B178+1</f>
        <v>168</v>
      </c>
      <c r="C179" s="1">
        <f>C178+$C$6</f>
        <v>16.79999999999997</v>
      </c>
      <c r="D179" s="2">
        <f>E178</f>
        <v>1.2715102393796758E+42</v>
      </c>
      <c r="E179" s="2">
        <f>D179+$C$6*(C179*D179+SQRT(D179))</f>
        <v>3.407647441537527E+42</v>
      </c>
      <c r="G179" s="2">
        <f>(SQRT(PI())*ERF(C179/2)+2)^2/EXP(-0.5*C179*C179)/4</f>
        <v>6.899619901583159E+61</v>
      </c>
      <c r="H179" s="3">
        <f>ABS(G179-D179)</f>
        <v>6.899619901583159E+61</v>
      </c>
      <c r="I179" s="3">
        <f>H179/ABS(G179)*100</f>
        <v>100</v>
      </c>
    </row>
    <row r="180" spans="2:9" ht="12.75">
      <c r="B180" s="19">
        <f>B179+1</f>
        <v>169</v>
      </c>
      <c r="C180" s="1">
        <f>C179+$C$6</f>
        <v>16.89999999999997</v>
      </c>
      <c r="D180" s="2">
        <f>E179</f>
        <v>3.407647441537527E+42</v>
      </c>
      <c r="E180" s="2">
        <f>D180+$C$6*(C180*D180+SQRT(D180))</f>
        <v>9.166571617735938E+42</v>
      </c>
      <c r="G180" s="2">
        <f>(SQRT(PI())*ERF(C180/2)+2)^2/EXP(-0.5*C180*C180)/4</f>
        <v>3.720586177115046E+62</v>
      </c>
      <c r="H180" s="3">
        <f>ABS(G180-D180)</f>
        <v>3.720586177115046E+62</v>
      </c>
      <c r="I180" s="3">
        <f>H180/ABS(G180)*100</f>
        <v>100</v>
      </c>
    </row>
    <row r="181" spans="2:9" ht="12.75">
      <c r="B181" s="19">
        <f>B180+1</f>
        <v>170</v>
      </c>
      <c r="C181" s="1">
        <f>C180+$C$6</f>
        <v>16.99999999999997</v>
      </c>
      <c r="D181" s="2">
        <f>E180</f>
        <v>9.166571617735938E+42</v>
      </c>
      <c r="E181" s="2">
        <f>D181+$C$6*(C181*D181+SQRT(D181))</f>
        <v>2.4749743367887007E+43</v>
      </c>
      <c r="G181" s="2">
        <f>(SQRT(PI())*ERF(C181/2)+2)^2/EXP(-0.5*C181*C181)/4</f>
        <v>2.0264715689810613E+63</v>
      </c>
      <c r="H181" s="3">
        <f>ABS(G181-D181)</f>
        <v>2.0264715689810613E+63</v>
      </c>
      <c r="I181" s="3">
        <f>H181/ABS(G181)*100</f>
        <v>100</v>
      </c>
    </row>
    <row r="182" spans="2:9" ht="12.75">
      <c r="B182" s="19">
        <f>B181+1</f>
        <v>171</v>
      </c>
      <c r="C182" s="1">
        <f>C181+$C$6</f>
        <v>17.099999999999973</v>
      </c>
      <c r="D182" s="2">
        <f>E181</f>
        <v>2.4749743367887007E+43</v>
      </c>
      <c r="E182" s="2">
        <f>D182+$C$6*(C182*D182+SQRT(D182))</f>
        <v>6.707180452697372E+43</v>
      </c>
      <c r="G182" s="2">
        <f>(SQRT(PI())*ERF(C182/2)+2)^2/EXP(-0.5*C182*C182)/4</f>
        <v>1.1148401644604142E+64</v>
      </c>
      <c r="H182" s="3">
        <f>ABS(G182-D182)</f>
        <v>1.1148401644604142E+64</v>
      </c>
      <c r="I182" s="3">
        <f>H182/ABS(G182)*100</f>
        <v>100</v>
      </c>
    </row>
    <row r="183" spans="2:9" ht="12.75">
      <c r="B183" s="19">
        <f>B182+1</f>
        <v>172</v>
      </c>
      <c r="C183" s="1">
        <f>C182+$C$6</f>
        <v>17.199999999999974</v>
      </c>
      <c r="D183" s="2">
        <f>E182</f>
        <v>6.707180452697372E+43</v>
      </c>
      <c r="E183" s="2">
        <f>D183+$C$6*(C183*D183+SQRT(D183))</f>
        <v>1.8243530831336837E+44</v>
      </c>
      <c r="G183" s="2">
        <f>(SQRT(PI())*ERF(C183/2)+2)^2/EXP(-0.5*C183*C183)/4</f>
        <v>6.194805042054359E+64</v>
      </c>
      <c r="H183" s="3">
        <f>ABS(G183-D183)</f>
        <v>6.194805042054359E+64</v>
      </c>
      <c r="I183" s="3">
        <f>H183/ABS(G183)*100</f>
        <v>100</v>
      </c>
    </row>
    <row r="184" spans="2:9" ht="12.75">
      <c r="B184" s="19">
        <f>B183+1</f>
        <v>173</v>
      </c>
      <c r="C184" s="1">
        <f>C183+$C$6</f>
        <v>17.299999999999976</v>
      </c>
      <c r="D184" s="2">
        <f>E183</f>
        <v>1.8243530831336837E+44</v>
      </c>
      <c r="E184" s="2">
        <f>D184+$C$6*(C184*D184+SQRT(D184))</f>
        <v>4.980483916954952E+44</v>
      </c>
      <c r="G184" s="2">
        <f>(SQRT(PI())*ERF(C184/2)+2)^2/EXP(-0.5*C184*C184)/4</f>
        <v>3.476847357338008E+65</v>
      </c>
      <c r="H184" s="3">
        <f>ABS(G184-D184)</f>
        <v>3.476847357338008E+65</v>
      </c>
      <c r="I184" s="3">
        <f>H184/ABS(G184)*100</f>
        <v>100</v>
      </c>
    </row>
    <row r="185" spans="2:9" ht="12.75">
      <c r="B185" s="19">
        <f>B184+1</f>
        <v>174</v>
      </c>
      <c r="C185" s="1">
        <f>C184+$C$6</f>
        <v>17.399999999999977</v>
      </c>
      <c r="D185" s="2">
        <f>E184</f>
        <v>4.980483916954952E+44</v>
      </c>
      <c r="E185" s="2">
        <f>D185+$C$6*(C185*D185+SQRT(D185))</f>
        <v>1.3646525932456556E+45</v>
      </c>
      <c r="G185" s="2">
        <f>(SQRT(PI())*ERF(C185/2)+2)^2/EXP(-0.5*C185*C185)/4</f>
        <v>1.970999665359957E+66</v>
      </c>
      <c r="H185" s="3">
        <f>ABS(G185-D185)</f>
        <v>1.970999665359957E+66</v>
      </c>
      <c r="I185" s="3">
        <f>H185/ABS(G185)*100</f>
        <v>100</v>
      </c>
    </row>
    <row r="186" spans="2:9" ht="12.75">
      <c r="B186" s="19">
        <f>B185+1</f>
        <v>175</v>
      </c>
      <c r="C186" s="1">
        <f>C185+$C$6</f>
        <v>17.49999999999998</v>
      </c>
      <c r="D186" s="2">
        <f>E185</f>
        <v>1.3646525932456556E+45</v>
      </c>
      <c r="E186" s="2">
        <f>D186+$C$6*(C186*D186+SQRT(D186))</f>
        <v>3.7527946314255503E+45</v>
      </c>
      <c r="G186" s="2">
        <f>(SQRT(PI())*ERF(C186/2)+2)^2/EXP(-0.5*C186*C186)/4</f>
        <v>1.1285749891939851E+67</v>
      </c>
      <c r="H186" s="3">
        <f>ABS(G186-D186)</f>
        <v>1.1285749891939851E+67</v>
      </c>
      <c r="I186" s="3">
        <f>H186/ABS(G186)*100</f>
        <v>100</v>
      </c>
    </row>
    <row r="187" spans="2:9" ht="12.75">
      <c r="B187" s="19">
        <f>B186+1</f>
        <v>176</v>
      </c>
      <c r="C187" s="1">
        <f>C186+$C$6</f>
        <v>17.59999999999998</v>
      </c>
      <c r="D187" s="2">
        <f>E186</f>
        <v>3.7527946314255503E+45</v>
      </c>
      <c r="E187" s="2">
        <f>D187+$C$6*(C187*D187+SQRT(D187))</f>
        <v>1.0357713182734511E+46</v>
      </c>
      <c r="G187" s="2">
        <f>(SQRT(PI())*ERF(C187/2)+2)^2/EXP(-0.5*C187*C187)/4</f>
        <v>6.527054472883E+67</v>
      </c>
      <c r="H187" s="3">
        <f>ABS(G187-D187)</f>
        <v>6.527054472883E+67</v>
      </c>
      <c r="I187" s="3">
        <f>H187/ABS(G187)*100</f>
        <v>100</v>
      </c>
    </row>
    <row r="188" spans="2:9" ht="12.75">
      <c r="B188" s="19">
        <f>B187+1</f>
        <v>177</v>
      </c>
      <c r="C188" s="1">
        <f>C187+$C$6</f>
        <v>17.69999999999998</v>
      </c>
      <c r="D188" s="2">
        <f>E187</f>
        <v>1.0357713182734511E+46</v>
      </c>
      <c r="E188" s="2">
        <f>D188+$C$6*(C188*D188+SQRT(D188))</f>
        <v>2.869086551617458E+46</v>
      </c>
      <c r="G188" s="2">
        <f>(SQRT(PI())*ERF(C188/2)+2)^2/EXP(-0.5*C188*C188)/4</f>
        <v>3.8128260988515447E+68</v>
      </c>
      <c r="H188" s="3">
        <f>ABS(G188-D188)</f>
        <v>3.8128260988515447E+68</v>
      </c>
      <c r="I188" s="3">
        <f>H188/ABS(G188)*100</f>
        <v>100</v>
      </c>
    </row>
    <row r="189" spans="2:9" ht="12.75">
      <c r="B189" s="19">
        <f>B188+1</f>
        <v>178</v>
      </c>
      <c r="C189" s="1">
        <f>C188+$C$6</f>
        <v>17.799999999999983</v>
      </c>
      <c r="D189" s="2">
        <f>E188</f>
        <v>2.869086551617458E+46</v>
      </c>
      <c r="E189" s="2">
        <f>D189+$C$6*(C189*D189+SQRT(D189))</f>
        <v>7.976060613496529E+46</v>
      </c>
      <c r="G189" s="2">
        <f>(SQRT(PI())*ERF(C189/2)+2)^2/EXP(-0.5*C189*C189)/4</f>
        <v>2.2496745907119363E+69</v>
      </c>
      <c r="H189" s="3">
        <f>ABS(G189-D189)</f>
        <v>2.2496745907119363E+69</v>
      </c>
      <c r="I189" s="3">
        <f>H189/ABS(G189)*100</f>
        <v>100</v>
      </c>
    </row>
    <row r="190" spans="2:9" ht="12.75">
      <c r="B190" s="19">
        <f>B189+1</f>
        <v>179</v>
      </c>
      <c r="C190" s="1">
        <f>C189+$C$6</f>
        <v>17.899999999999984</v>
      </c>
      <c r="D190" s="2">
        <f>E189</f>
        <v>7.976060613496529E+46</v>
      </c>
      <c r="E190" s="2">
        <f>D190+$C$6*(C190*D190+SQRT(D190))</f>
        <v>2.2253209111655303E+47</v>
      </c>
      <c r="G190" s="2">
        <f>(SQRT(PI())*ERF(C190/2)+2)^2/EXP(-0.5*C190*C190)/4</f>
        <v>1.3407115579393253E+70</v>
      </c>
      <c r="H190" s="3">
        <f>ABS(G190-D190)</f>
        <v>1.3407115579393253E+70</v>
      </c>
      <c r="I190" s="3">
        <f>H190/ABS(G190)*100</f>
        <v>100</v>
      </c>
    </row>
    <row r="191" spans="2:9" ht="12.75">
      <c r="B191" s="19">
        <f>B190+1</f>
        <v>180</v>
      </c>
      <c r="C191" s="1">
        <f>C190+$C$6</f>
        <v>17.999999999999986</v>
      </c>
      <c r="D191" s="2">
        <f>E190</f>
        <v>2.2253209111655303E+47</v>
      </c>
      <c r="E191" s="2">
        <f>D191+$C$6*(C191*D191+SQRT(D191))</f>
        <v>6.230898551263482E+47</v>
      </c>
      <c r="G191" s="2">
        <f>(SQRT(PI())*ERF(C191/2)+2)^2/EXP(-0.5*C191*C191)/4</f>
        <v>8.070379332250713E+70</v>
      </c>
      <c r="H191" s="3">
        <f>ABS(G191-D191)</f>
        <v>8.070379332250713E+70</v>
      </c>
      <c r="I191" s="3">
        <f>H191/ABS(G191)*100</f>
        <v>100</v>
      </c>
    </row>
    <row r="192" spans="2:9" ht="12.75">
      <c r="B192" s="19">
        <f>B191+1</f>
        <v>181</v>
      </c>
      <c r="C192" s="1">
        <f>C191+$C$6</f>
        <v>18.099999999999987</v>
      </c>
      <c r="D192" s="2">
        <f>E191</f>
        <v>6.230898551263482E+47</v>
      </c>
      <c r="E192" s="2">
        <f>D192+$C$6*(C192*D192+SQRT(D192))</f>
        <v>1.7508824929050375E+48</v>
      </c>
      <c r="G192" s="2">
        <f>(SQRT(PI())*ERF(C192/2)+2)^2/EXP(-0.5*C192*C192)/4</f>
        <v>4.90676759188147E+71</v>
      </c>
      <c r="H192" s="3">
        <f>ABS(G192-D192)</f>
        <v>4.90676759188147E+71</v>
      </c>
      <c r="I192" s="3">
        <f>H192/ABS(G192)*100</f>
        <v>100</v>
      </c>
    </row>
    <row r="193" spans="2:9" ht="12.75">
      <c r="B193" s="19">
        <f>B192+1</f>
        <v>182</v>
      </c>
      <c r="C193" s="1">
        <f>C192+$C$6</f>
        <v>18.19999999999999</v>
      </c>
      <c r="D193" s="2">
        <f>E192</f>
        <v>1.7508824929050375E+48</v>
      </c>
      <c r="E193" s="2">
        <f>D193+$C$6*(C193*D193+SQRT(D193))</f>
        <v>4.937488629992204E+48</v>
      </c>
      <c r="G193" s="2">
        <f>(SQRT(PI())*ERF(C193/2)+2)^2/EXP(-0.5*C193*C193)/4</f>
        <v>3.0132833566762956E+72</v>
      </c>
      <c r="H193" s="3">
        <f>ABS(G193-D193)</f>
        <v>3.0132833566762956E+72</v>
      </c>
      <c r="I193" s="3">
        <f>H193/ABS(G193)*100</f>
        <v>100</v>
      </c>
    </row>
    <row r="194" spans="2:9" ht="12.75">
      <c r="B194" s="19">
        <f>B193+1</f>
        <v>183</v>
      </c>
      <c r="C194" s="1">
        <f>C193+$C$6</f>
        <v>18.29999999999999</v>
      </c>
      <c r="D194" s="2">
        <f>E193</f>
        <v>4.937488629992204E+48</v>
      </c>
      <c r="E194" s="2">
        <f>D194+$C$6*(C194*D194+SQRT(D194))</f>
        <v>1.3973092822877932E+49</v>
      </c>
      <c r="G194" s="2">
        <f>(SQRT(PI())*ERF(C194/2)+2)^2/EXP(-0.5*C194*C194)/4</f>
        <v>1.8690778995943633E+73</v>
      </c>
      <c r="H194" s="3">
        <f>ABS(G194-D194)</f>
        <v>1.8690778995943633E+73</v>
      </c>
      <c r="I194" s="3">
        <f>H194/ABS(G194)*100</f>
        <v>100</v>
      </c>
    </row>
    <row r="195" spans="2:9" ht="12.75">
      <c r="B195" s="19">
        <f>B194+1</f>
        <v>184</v>
      </c>
      <c r="C195" s="1">
        <f>C194+$C$6</f>
        <v>18.39999999999999</v>
      </c>
      <c r="D195" s="2">
        <f>E194</f>
        <v>1.3973092822877932E+49</v>
      </c>
      <c r="E195" s="2">
        <f>D195+$C$6*(C195*D195+SQRT(D195))</f>
        <v>3.968358361697332E+49</v>
      </c>
      <c r="G195" s="2">
        <f>(SQRT(PI())*ERF(C195/2)+2)^2/EXP(-0.5*C195*C195)/4</f>
        <v>1.1710023769228007E+74</v>
      </c>
      <c r="H195" s="3">
        <f>ABS(G195-D195)</f>
        <v>1.1710023769228007E+74</v>
      </c>
      <c r="I195" s="3">
        <f>H195/ABS(G195)*100</f>
        <v>100</v>
      </c>
    </row>
    <row r="196" spans="2:9" ht="12.75">
      <c r="B196" s="19">
        <f>B195+1</f>
        <v>185</v>
      </c>
      <c r="C196" s="1">
        <f>C195+$C$6</f>
        <v>18.499999999999993</v>
      </c>
      <c r="D196" s="2">
        <f>E195</f>
        <v>3.968358361697332E+49</v>
      </c>
      <c r="E196" s="2">
        <f>D196+$C$6*(C196*D196+SQRT(D196))</f>
        <v>1.1309821330837394E+50</v>
      </c>
      <c r="G196" s="2">
        <f>(SQRT(PI())*ERF(C196/2)+2)^2/EXP(-0.5*C196*C196)/4</f>
        <v>7.410219895965702E+74</v>
      </c>
      <c r="H196" s="3">
        <f>ABS(G196-D196)</f>
        <v>7.410219895965702E+74</v>
      </c>
      <c r="I196" s="3">
        <f>H196/ABS(G196)*100</f>
        <v>100</v>
      </c>
    </row>
    <row r="197" spans="2:9" ht="12.75">
      <c r="B197" s="19">
        <f>B196+1</f>
        <v>186</v>
      </c>
      <c r="C197" s="1">
        <f>C196+$C$6</f>
        <v>18.599999999999994</v>
      </c>
      <c r="D197" s="2">
        <f>E196</f>
        <v>1.1309821330837394E+50</v>
      </c>
      <c r="E197" s="2">
        <f>D197+$C$6*(C197*D197+SQRT(D197))</f>
        <v>3.234608900619494E+50</v>
      </c>
      <c r="G197" s="2">
        <f>(SQRT(PI())*ERF(C197/2)+2)^2/EXP(-0.5*C197*C197)/4</f>
        <v>4.736388954576237E+75</v>
      </c>
      <c r="H197" s="3">
        <f>ABS(G197-D197)</f>
        <v>4.736388954576237E+75</v>
      </c>
      <c r="I197" s="3">
        <f>H197/ABS(G197)*100</f>
        <v>100</v>
      </c>
    </row>
    <row r="198" spans="2:9" ht="12.75">
      <c r="B198" s="19">
        <f>B197+1</f>
        <v>187</v>
      </c>
      <c r="C198" s="1">
        <f>C197+$C$6</f>
        <v>18.699999999999996</v>
      </c>
      <c r="D198" s="2">
        <f>E197</f>
        <v>3.234608900619494E+50</v>
      </c>
      <c r="E198" s="2">
        <f>D198+$C$6*(C198*D198+SQRT(D198))</f>
        <v>9.283327544777946E+50</v>
      </c>
      <c r="G198" s="2">
        <f>(SQRT(PI())*ERF(C198/2)+2)^2/EXP(-0.5*C198*C198)/4</f>
        <v>3.0577823421861466E+76</v>
      </c>
      <c r="H198" s="3">
        <f>ABS(G198-D198)</f>
        <v>3.0577823421861466E+76</v>
      </c>
      <c r="I198" s="3">
        <f>H198/ABS(G198)*100</f>
        <v>100</v>
      </c>
    </row>
    <row r="199" spans="2:9" ht="12.75">
      <c r="B199" s="19">
        <f>B198+1</f>
        <v>188</v>
      </c>
      <c r="C199" s="1">
        <f>C198+$C$6</f>
        <v>18.799999999999997</v>
      </c>
      <c r="D199" s="2">
        <f>E198</f>
        <v>9.283327544777946E+50</v>
      </c>
      <c r="E199" s="2">
        <f>D199+$C$6*(C199*D199+SQRT(D199))</f>
        <v>2.6735983328960485E+51</v>
      </c>
      <c r="G199" s="2">
        <f>(SQRT(PI())*ERF(C199/2)+2)^2/EXP(-0.5*C199*C199)/4</f>
        <v>1.9939245562735786E+77</v>
      </c>
      <c r="H199" s="3">
        <f>ABS(G199-D199)</f>
        <v>1.9939245562735786E+77</v>
      </c>
      <c r="I199" s="3">
        <f>H199/ABS(G199)*100</f>
        <v>100</v>
      </c>
    </row>
    <row r="200" spans="2:9" ht="12.75">
      <c r="B200" s="19">
        <f>B199+1</f>
        <v>189</v>
      </c>
      <c r="C200" s="1">
        <f>C199+$C$6</f>
        <v>18.9</v>
      </c>
      <c r="D200" s="2">
        <f>E199</f>
        <v>2.6735983328960485E+51</v>
      </c>
      <c r="E200" s="2">
        <f>D200+$C$6*(C200*D200+SQRT(D200))</f>
        <v>7.72669918206958E+51</v>
      </c>
      <c r="G200" s="2">
        <f>(SQRT(PI())*ERF(C200/2)+2)^2/EXP(-0.5*C200*C200)/4</f>
        <v>1.3132693858255662E+78</v>
      </c>
      <c r="H200" s="3">
        <f>ABS(G200-D200)</f>
        <v>1.3132693858255662E+78</v>
      </c>
      <c r="I200" s="3">
        <f>H200/ABS(G200)*100</f>
        <v>100</v>
      </c>
    </row>
    <row r="201" spans="2:9" ht="12.75">
      <c r="B201" s="19">
        <f>B200+1</f>
        <v>190</v>
      </c>
      <c r="C201" s="1">
        <f>C200+$C$6</f>
        <v>19</v>
      </c>
      <c r="D201" s="2">
        <f>E200</f>
        <v>7.72669918206958E+51</v>
      </c>
      <c r="E201" s="2">
        <f>D201+$C$6*(C201*D201+SQRT(D201))</f>
        <v>2.2407427628001784E+52</v>
      </c>
      <c r="G201" s="2">
        <f>(SQRT(PI())*ERF(C201/2)+2)^2/EXP(-0.5*C201*C201)/4</f>
        <v>8.7365881575274E+78</v>
      </c>
      <c r="H201" s="3">
        <f>ABS(G201-D201)</f>
        <v>8.7365881575274E+78</v>
      </c>
      <c r="I201" s="3">
        <f>H201/ABS(G201)*100</f>
        <v>100</v>
      </c>
    </row>
    <row r="202" spans="2:9" ht="12.75">
      <c r="B202" s="19">
        <f>B201+1</f>
        <v>191</v>
      </c>
      <c r="C202" s="1">
        <f>C201+$C$6</f>
        <v>19.1</v>
      </c>
      <c r="D202" s="2">
        <f>E201</f>
        <v>2.2407427628001784E+52</v>
      </c>
      <c r="E202" s="2">
        <f>D202+$C$6*(C202*D202+SQRT(D202))</f>
        <v>6.52056143974852E+52</v>
      </c>
      <c r="G202" s="2">
        <f>(SQRT(PI())*ERF(C202/2)+2)^2/EXP(-0.5*C202*C202)/4</f>
        <v>5.87046971051965E+79</v>
      </c>
      <c r="H202" s="3">
        <f>ABS(G202-D202)</f>
        <v>5.87046971051965E+79</v>
      </c>
      <c r="I202" s="3">
        <f>H202/ABS(G202)*100</f>
        <v>100</v>
      </c>
    </row>
    <row r="203" spans="2:9" ht="12.75">
      <c r="B203" s="19">
        <f>B202+1</f>
        <v>192</v>
      </c>
      <c r="C203" s="1">
        <f>C202+$C$6</f>
        <v>19.200000000000003</v>
      </c>
      <c r="D203" s="2">
        <f>E202</f>
        <v>6.52056143974852E+52</v>
      </c>
      <c r="E203" s="2">
        <f>D203+$C$6*(C203*D203+SQRT(D203))</f>
        <v>1.9040039404065682E+53</v>
      </c>
      <c r="G203" s="2">
        <f>(SQRT(PI())*ERF(C203/2)+2)^2/EXP(-0.5*C203*C203)/4</f>
        <v>3.9842518634935947E+80</v>
      </c>
      <c r="H203" s="3">
        <f>ABS(G203-D203)</f>
        <v>3.9842518634935947E+80</v>
      </c>
      <c r="I203" s="3">
        <f>H203/ABS(G203)*100</f>
        <v>100</v>
      </c>
    </row>
    <row r="204" spans="2:9" ht="12.75">
      <c r="B204" s="19">
        <f>B203+1</f>
        <v>193</v>
      </c>
      <c r="C204" s="1">
        <f>C203+$C$6</f>
        <v>19.300000000000004</v>
      </c>
      <c r="D204" s="2">
        <f>E203</f>
        <v>1.9040039404065682E+53</v>
      </c>
      <c r="E204" s="2">
        <f>D204+$C$6*(C204*D204+SQRT(D204))</f>
        <v>5.578731545391246E+53</v>
      </c>
      <c r="G204" s="2">
        <f>(SQRT(PI())*ERF(C204/2)+2)^2/EXP(-0.5*C204*C204)/4</f>
        <v>2.7312638846635516E+81</v>
      </c>
      <c r="H204" s="3">
        <f>ABS(G204-D204)</f>
        <v>2.7312638846635516E+81</v>
      </c>
      <c r="I204" s="3">
        <f>H204/ABS(G204)*100</f>
        <v>100</v>
      </c>
    </row>
    <row r="205" spans="2:9" ht="12.75">
      <c r="B205" s="19">
        <f>B204+1</f>
        <v>194</v>
      </c>
      <c r="C205" s="1">
        <f>C204+$C$6</f>
        <v>19.400000000000006</v>
      </c>
      <c r="D205" s="2">
        <f>E204</f>
        <v>5.578731545391246E+53</v>
      </c>
      <c r="E205" s="2">
        <f>D205+$C$6*(C205*D205+SQRT(D205))</f>
        <v>1.6401470743450266E+54</v>
      </c>
      <c r="G205" s="2">
        <f>(SQRT(PI())*ERF(C205/2)+2)^2/EXP(-0.5*C205*C205)/4</f>
        <v>1.8911391464274625E+82</v>
      </c>
      <c r="H205" s="3">
        <f>ABS(G205-D205)</f>
        <v>1.8911391464274625E+82</v>
      </c>
      <c r="I205" s="3">
        <f>H205/ABS(G205)*100</f>
        <v>100</v>
      </c>
    </row>
    <row r="206" spans="2:9" ht="12.75">
      <c r="B206" s="19">
        <f>B205+1</f>
        <v>195</v>
      </c>
      <c r="C206" s="1">
        <f>C205+$C$6</f>
        <v>19.500000000000007</v>
      </c>
      <c r="D206" s="2">
        <f>E205</f>
        <v>1.6401470743450266E+54</v>
      </c>
      <c r="E206" s="2">
        <f>D206+$C$6*(C206*D206+SQRT(D206))</f>
        <v>4.83843386931783E+54</v>
      </c>
      <c r="G206" s="2">
        <f>(SQRT(PI())*ERF(C206/2)+2)^2/EXP(-0.5*C206*C206)/4</f>
        <v>1.3225930976755245E+83</v>
      </c>
      <c r="H206" s="3">
        <f>ABS(G206-D206)</f>
        <v>1.3225930976755245E+83</v>
      </c>
      <c r="I206" s="3">
        <f>H206/ABS(G206)*100</f>
        <v>100</v>
      </c>
    </row>
    <row r="207" spans="2:9" ht="12.75">
      <c r="B207" s="19">
        <f>B206+1</f>
        <v>196</v>
      </c>
      <c r="C207" s="1">
        <f>C206+$C$6</f>
        <v>19.60000000000001</v>
      </c>
      <c r="D207" s="2">
        <f>E206</f>
        <v>4.83843386931783E+54</v>
      </c>
      <c r="E207" s="2">
        <f>D207+$C$6*(C207*D207+SQRT(D207))</f>
        <v>1.432176425318078E+55</v>
      </c>
      <c r="G207" s="2">
        <f>(SQRT(PI())*ERF(C207/2)+2)^2/EXP(-0.5*C207*C207)/4</f>
        <v>9.342690543286168E+83</v>
      </c>
      <c r="H207" s="3">
        <f>ABS(G207-D207)</f>
        <v>9.342690543286168E+83</v>
      </c>
      <c r="I207" s="3">
        <f>H207/ABS(G207)*100</f>
        <v>100</v>
      </c>
    </row>
    <row r="208" spans="2:9" ht="12.75">
      <c r="B208" s="19">
        <f>B207+1</f>
        <v>197</v>
      </c>
      <c r="C208" s="1">
        <f>C207+$C$6</f>
        <v>19.70000000000001</v>
      </c>
      <c r="D208" s="2">
        <f>E207</f>
        <v>1.432176425318078E+55</v>
      </c>
      <c r="E208" s="2">
        <f>D208+$C$6*(C208*D208+SQRT(D208))</f>
        <v>4.253563983194694E+55</v>
      </c>
      <c r="G208" s="2">
        <f>(SQRT(PI())*ERF(C208/2)+2)^2/EXP(-0.5*C208*C208)/4</f>
        <v>6.6659280383248805E+84</v>
      </c>
      <c r="H208" s="3">
        <f>ABS(G208-D208)</f>
        <v>6.6659280383248805E+84</v>
      </c>
      <c r="I208" s="3">
        <f>H208/ABS(G208)*100</f>
        <v>100</v>
      </c>
    </row>
    <row r="209" spans="2:9" ht="12.75">
      <c r="B209" s="19">
        <f>B208+1</f>
        <v>198</v>
      </c>
      <c r="C209" s="1">
        <f>C208+$C$6</f>
        <v>19.80000000000001</v>
      </c>
      <c r="D209" s="2">
        <f>E208</f>
        <v>4.253563983194694E+55</v>
      </c>
      <c r="E209" s="2">
        <f>D209+$C$6*(C209*D209+SQRT(D209))</f>
        <v>1.2675620669920192E+56</v>
      </c>
      <c r="G209" s="2">
        <f>(SQRT(PI())*ERF(C209/2)+2)^2/EXP(-0.5*C209*C209)/4</f>
        <v>4.8038808011947456E+85</v>
      </c>
      <c r="H209" s="3">
        <f>ABS(G209-D209)</f>
        <v>4.8038808011947456E+85</v>
      </c>
      <c r="I209" s="3">
        <f>H209/ABS(G209)*100</f>
        <v>100</v>
      </c>
    </row>
    <row r="210" spans="2:9" ht="12.75">
      <c r="B210" s="19">
        <f>B209+1</f>
        <v>199</v>
      </c>
      <c r="C210" s="1">
        <f>C209+$C$6</f>
        <v>19.900000000000013</v>
      </c>
      <c r="D210" s="2">
        <f>E209</f>
        <v>1.2675620669920192E+56</v>
      </c>
      <c r="E210" s="2">
        <f>D210+$C$6*(C210*D210+SQRT(D210))</f>
        <v>3.790010580306139E+56</v>
      </c>
      <c r="G210" s="2">
        <f>(SQRT(PI())*ERF(C210/2)+2)^2/EXP(-0.5*C210*C210)/4</f>
        <v>3.4967675985966934E+86</v>
      </c>
      <c r="H210" s="3">
        <f>ABS(G210-D210)</f>
        <v>3.4967675985966934E+86</v>
      </c>
      <c r="I210" s="3">
        <f>H210/ABS(G210)*100</f>
        <v>100</v>
      </c>
    </row>
    <row r="211" spans="2:9" ht="12.75">
      <c r="B211" s="19">
        <f>B210+1</f>
        <v>200</v>
      </c>
      <c r="C211" s="1">
        <f>C210+$C$6</f>
        <v>20.000000000000014</v>
      </c>
      <c r="D211" s="2">
        <f>E210</f>
        <v>3.790010580306139E+56</v>
      </c>
      <c r="E211" s="2">
        <f>D211+$C$6*(C211*D211+SQRT(D211))</f>
        <v>1.1370031740918423E+57</v>
      </c>
      <c r="G211" s="2">
        <f>(SQRT(PI())*ERF(C211/2)+2)^2/EXP(-0.5*C211*C211)/4</f>
        <v>2.5708945326233883E+87</v>
      </c>
      <c r="H211" s="3">
        <f>ABS(G211-D211)</f>
        <v>2.5708945326233883E+87</v>
      </c>
      <c r="I211" s="3">
        <f>H211/ABS(G211)*100</f>
        <v>100</v>
      </c>
    </row>
    <row r="212" spans="4:5" ht="12.75">
      <c r="D212" s="2"/>
      <c r="E212" s="2"/>
    </row>
    <row r="213" spans="4:5" ht="12.75">
      <c r="D213" s="2"/>
      <c r="E213" s="2"/>
    </row>
    <row r="214" spans="4:5" ht="12.75">
      <c r="D214" s="2"/>
      <c r="E214" s="2"/>
    </row>
    <row r="215" spans="4:5" ht="12.75">
      <c r="D215" s="2"/>
      <c r="E215" s="2"/>
    </row>
    <row r="216" spans="4:5" ht="12.75">
      <c r="D216" s="2"/>
      <c r="E216" s="2"/>
    </row>
    <row r="217" spans="4:5" ht="12.75">
      <c r="D217" s="2"/>
      <c r="E217" s="2"/>
    </row>
    <row r="218" spans="4:5" ht="12.75">
      <c r="D218" s="2"/>
      <c r="E218" s="2"/>
    </row>
    <row r="219" spans="4:5" ht="12.75">
      <c r="D219" s="2"/>
      <c r="E219" s="2"/>
    </row>
    <row r="220" spans="4:5" ht="12.75">
      <c r="D220" s="2"/>
      <c r="E220" s="2"/>
    </row>
    <row r="221" spans="4:5" ht="12.75">
      <c r="D221" s="2"/>
      <c r="E221" s="2"/>
    </row>
    <row r="222" spans="4:5" ht="12.75">
      <c r="D222" s="2"/>
      <c r="E222" s="2"/>
    </row>
    <row r="223" spans="4:5" ht="12.75">
      <c r="D223" s="2"/>
      <c r="E223" s="2"/>
    </row>
    <row r="224" spans="4:5" ht="12.75">
      <c r="D224" s="2"/>
      <c r="E224" s="2"/>
    </row>
    <row r="225" spans="4:5" ht="12.75">
      <c r="D225" s="2"/>
      <c r="E225" s="2"/>
    </row>
    <row r="226" spans="4:5" ht="12.75">
      <c r="D226" s="2"/>
      <c r="E226" s="2"/>
    </row>
    <row r="227" spans="4:5" ht="12.75">
      <c r="D227" s="2"/>
      <c r="E227" s="2"/>
    </row>
    <row r="228" spans="4:5" ht="12.75">
      <c r="D228" s="2"/>
      <c r="E228" s="2"/>
    </row>
    <row r="229" spans="4:5" ht="12.75">
      <c r="D229" s="2"/>
      <c r="E229" s="2"/>
    </row>
    <row r="230" spans="4:5" ht="12.75">
      <c r="D230" s="2"/>
      <c r="E230" s="2"/>
    </row>
    <row r="231" spans="4:5" ht="12.75">
      <c r="D231" s="2"/>
      <c r="E231" s="2"/>
    </row>
    <row r="232" spans="4:5" ht="12.75">
      <c r="D232" s="2"/>
      <c r="E232" s="2"/>
    </row>
    <row r="233" spans="4:5" ht="12.75">
      <c r="D233" s="2"/>
      <c r="E233" s="2"/>
    </row>
    <row r="234" spans="4:5" ht="12.75">
      <c r="D234" s="2"/>
      <c r="E234" s="2"/>
    </row>
    <row r="235" spans="4:5" ht="12.75">
      <c r="D235" s="2"/>
      <c r="E235" s="2"/>
    </row>
    <row r="236" spans="4:5" ht="12.75">
      <c r="D236" s="2"/>
      <c r="E236" s="2"/>
    </row>
    <row r="237" spans="4:5" ht="12.75">
      <c r="D237" s="2"/>
      <c r="E237" s="2"/>
    </row>
    <row r="238" spans="4:5" ht="12.75">
      <c r="D238" s="2"/>
      <c r="E238" s="2"/>
    </row>
    <row r="239" spans="4:5" ht="12.75">
      <c r="D239" s="2"/>
      <c r="E239" s="2"/>
    </row>
    <row r="240" spans="4:5" ht="12.75">
      <c r="D240" s="2"/>
      <c r="E240" s="2"/>
    </row>
    <row r="241" spans="4:5" ht="12.75">
      <c r="D241" s="2"/>
      <c r="E241" s="2"/>
    </row>
    <row r="242" spans="4:5" ht="12.75">
      <c r="D242" s="2"/>
      <c r="E242" s="2"/>
    </row>
    <row r="243" spans="4:5" ht="12.75">
      <c r="D243" s="2"/>
      <c r="E243" s="2"/>
    </row>
    <row r="244" spans="4:5" ht="12.75">
      <c r="D244" s="2"/>
      <c r="E244" s="2"/>
    </row>
    <row r="245" spans="4:5" ht="12.75">
      <c r="D245" s="2"/>
      <c r="E245" s="2"/>
    </row>
    <row r="246" spans="4:5" ht="12.75">
      <c r="D246" s="2"/>
      <c r="E246" s="2"/>
    </row>
    <row r="247" spans="4:5" ht="12.75">
      <c r="D247" s="2"/>
      <c r="E247" s="2"/>
    </row>
    <row r="248" spans="4:5" ht="12.75">
      <c r="D248" s="2"/>
      <c r="E248" s="2"/>
    </row>
    <row r="249" spans="4:5" ht="12.75">
      <c r="D249" s="2"/>
      <c r="E249" s="2"/>
    </row>
    <row r="250" spans="4:5" ht="12.75">
      <c r="D250" s="2"/>
      <c r="E250" s="2"/>
    </row>
    <row r="251" spans="4:5" ht="12.75">
      <c r="D251" s="2"/>
      <c r="E251" s="2"/>
    </row>
    <row r="252" spans="4:5" ht="12.75">
      <c r="D252" s="2"/>
      <c r="E252" s="2"/>
    </row>
    <row r="253" spans="4:5" ht="12.75">
      <c r="D253" s="2"/>
      <c r="E253" s="2"/>
    </row>
    <row r="254" spans="4:5" ht="12.75">
      <c r="D254" s="2"/>
      <c r="E254" s="2"/>
    </row>
    <row r="255" spans="4:5" ht="12.75">
      <c r="D255" s="2"/>
      <c r="E255" s="2"/>
    </row>
    <row r="256" spans="4:5" ht="12.75">
      <c r="D256" s="2"/>
      <c r="E256" s="2"/>
    </row>
    <row r="257" spans="4:5" ht="12.75">
      <c r="D257" s="2"/>
      <c r="E257" s="2"/>
    </row>
    <row r="258" spans="4:5" ht="12.75">
      <c r="D258" s="2"/>
      <c r="E258" s="2"/>
    </row>
    <row r="259" spans="4:5" ht="12.75">
      <c r="D259" s="2"/>
      <c r="E259" s="2"/>
    </row>
    <row r="260" spans="4:5" ht="12.75">
      <c r="D260" s="2"/>
      <c r="E260" s="2"/>
    </row>
    <row r="261" spans="4:5" ht="12.75">
      <c r="D261" s="2"/>
      <c r="E261" s="2"/>
    </row>
    <row r="262" spans="4:5" ht="12.75">
      <c r="D262" s="2"/>
      <c r="E262" s="2"/>
    </row>
    <row r="263" spans="4:5" ht="12.75">
      <c r="D263" s="2"/>
      <c r="E263" s="2"/>
    </row>
    <row r="264" spans="4:5" ht="12.75">
      <c r="D264" s="2"/>
      <c r="E264" s="2"/>
    </row>
    <row r="265" spans="4:5" ht="12.75">
      <c r="D265" s="2"/>
      <c r="E265" s="2"/>
    </row>
    <row r="266" spans="4:5" ht="12.75">
      <c r="D266" s="2"/>
      <c r="E266" s="2"/>
    </row>
    <row r="267" spans="4:5" ht="12.75">
      <c r="D267" s="2"/>
      <c r="E267" s="2"/>
    </row>
    <row r="268" spans="4:5" ht="12.75">
      <c r="D268" s="2"/>
      <c r="E268" s="2"/>
    </row>
    <row r="269" spans="4:5" ht="12.75">
      <c r="D269" s="2"/>
      <c r="E269" s="2"/>
    </row>
    <row r="270" spans="4:5" ht="12.75">
      <c r="D270" s="2"/>
      <c r="E270" s="2"/>
    </row>
    <row r="271" spans="4:5" ht="12.75">
      <c r="D271" s="2"/>
      <c r="E271" s="2"/>
    </row>
    <row r="272" spans="4:5" ht="12.75">
      <c r="D272" s="2"/>
      <c r="E272" s="2"/>
    </row>
    <row r="273" spans="4:5" ht="12.75">
      <c r="D273" s="2"/>
      <c r="E273" s="2"/>
    </row>
    <row r="274" spans="4:5" ht="12.75">
      <c r="D274" s="2"/>
      <c r="E274" s="2"/>
    </row>
    <row r="275" spans="4:5" ht="12.75">
      <c r="D275" s="2"/>
      <c r="E275" s="2"/>
    </row>
    <row r="276" spans="4:5" ht="12.75">
      <c r="D276" s="2"/>
      <c r="E276" s="2"/>
    </row>
    <row r="277" spans="4:5" ht="12.75">
      <c r="D277" s="2"/>
      <c r="E277" s="2"/>
    </row>
    <row r="278" spans="4:5" ht="12.75">
      <c r="D278" s="2"/>
      <c r="E278" s="2"/>
    </row>
    <row r="279" spans="4:5" ht="12.75">
      <c r="D279" s="2"/>
      <c r="E279" s="2"/>
    </row>
    <row r="280" spans="4:5" ht="12.75">
      <c r="D280" s="2"/>
      <c r="E280" s="2"/>
    </row>
    <row r="281" spans="4:5" ht="12.75">
      <c r="D281" s="2"/>
      <c r="E281" s="2"/>
    </row>
    <row r="282" spans="4:5" ht="12.75">
      <c r="D282" s="2"/>
      <c r="E282" s="2"/>
    </row>
    <row r="283" spans="4:5" ht="12.75">
      <c r="D283" s="2"/>
      <c r="E283" s="2"/>
    </row>
    <row r="284" spans="4:5" ht="12.75">
      <c r="D284" s="2"/>
      <c r="E284" s="2"/>
    </row>
    <row r="285" spans="4:5" ht="12.75">
      <c r="D285" s="2"/>
      <c r="E285" s="2"/>
    </row>
    <row r="286" spans="4:5" ht="12.75">
      <c r="D286" s="2"/>
      <c r="E286" s="2"/>
    </row>
    <row r="287" spans="4:5" ht="12.75">
      <c r="D287" s="2"/>
      <c r="E287" s="2"/>
    </row>
    <row r="288" spans="4:5" ht="12.75">
      <c r="D288" s="2"/>
      <c r="E288" s="2"/>
    </row>
    <row r="289" spans="4:5" ht="12.75">
      <c r="D289" s="2"/>
      <c r="E289" s="2"/>
    </row>
    <row r="290" spans="4:5" ht="12.75">
      <c r="D290" s="2"/>
      <c r="E290" s="2"/>
    </row>
    <row r="291" spans="4:5" ht="12.75">
      <c r="D291" s="2"/>
      <c r="E291" s="2"/>
    </row>
    <row r="292" spans="4:5" ht="12.75">
      <c r="D292" s="2"/>
      <c r="E292" s="2"/>
    </row>
    <row r="293" spans="4:5" ht="12.75">
      <c r="D293" s="2"/>
      <c r="E293" s="2"/>
    </row>
    <row r="294" spans="4:5" ht="12.75">
      <c r="D294" s="2"/>
      <c r="E294" s="2"/>
    </row>
    <row r="295" spans="4:5" ht="12.75">
      <c r="D295" s="2"/>
      <c r="E295" s="2"/>
    </row>
    <row r="296" spans="4:5" ht="12.75">
      <c r="D296" s="2"/>
      <c r="E296" s="2"/>
    </row>
    <row r="297" spans="4:5" ht="12.75">
      <c r="D297" s="2"/>
      <c r="E297" s="2"/>
    </row>
    <row r="298" spans="4:5" ht="12.75">
      <c r="D298" s="2"/>
      <c r="E298" s="2"/>
    </row>
    <row r="299" spans="4:5" ht="12.75">
      <c r="D299" s="2"/>
      <c r="E299" s="2"/>
    </row>
    <row r="300" spans="4:5" ht="12.75">
      <c r="D300" s="2"/>
      <c r="E300" s="2"/>
    </row>
    <row r="301" spans="4:5" ht="12.75">
      <c r="D301" s="2"/>
      <c r="E301" s="2"/>
    </row>
    <row r="302" spans="4:5" ht="12.75">
      <c r="D302" s="2"/>
      <c r="E302" s="2"/>
    </row>
    <row r="303" spans="4:5" ht="12.75">
      <c r="D303" s="2"/>
      <c r="E303" s="2"/>
    </row>
    <row r="304" spans="4:5" ht="12.75">
      <c r="D304" s="2"/>
      <c r="E304" s="2"/>
    </row>
    <row r="305" spans="4:5" ht="12.75">
      <c r="D305" s="2"/>
      <c r="E305" s="2"/>
    </row>
    <row r="306" spans="4:5" ht="12.75">
      <c r="D306" s="2"/>
      <c r="E306" s="2"/>
    </row>
    <row r="307" spans="4:5" ht="12.75">
      <c r="D307" s="2"/>
      <c r="E307" s="2"/>
    </row>
    <row r="308" spans="4:5" ht="12.75">
      <c r="D308" s="2"/>
      <c r="E308" s="2"/>
    </row>
    <row r="309" spans="4:5" ht="12.75">
      <c r="D309" s="2"/>
      <c r="E309" s="2"/>
    </row>
    <row r="310" spans="4:5" ht="12.75">
      <c r="D310" s="2"/>
      <c r="E310" s="2"/>
    </row>
    <row r="311" spans="4:5" ht="12.75">
      <c r="D311" s="2"/>
      <c r="E311" s="2"/>
    </row>
    <row r="312" spans="4:5" ht="12.75">
      <c r="D312" s="2"/>
      <c r="E312" s="2"/>
    </row>
    <row r="313" spans="4:5" ht="12.75">
      <c r="D313" s="2"/>
      <c r="E313" s="2"/>
    </row>
    <row r="314" spans="4:5" ht="12.75">
      <c r="D314" s="2"/>
      <c r="E314" s="2"/>
    </row>
    <row r="315" spans="4:5" ht="12.75">
      <c r="D315" s="2"/>
      <c r="E315" s="2"/>
    </row>
    <row r="316" spans="4:5" ht="12.75">
      <c r="D316" s="2"/>
      <c r="E316" s="2"/>
    </row>
    <row r="317" spans="4:5" ht="12.75">
      <c r="D317" s="2"/>
      <c r="E317" s="2"/>
    </row>
    <row r="318" spans="4:5" ht="12.75">
      <c r="D318" s="2"/>
      <c r="E318" s="2"/>
    </row>
    <row r="319" spans="4:5" ht="12.75">
      <c r="D319" s="2"/>
      <c r="E319" s="2"/>
    </row>
    <row r="320" spans="4:5" ht="12.75">
      <c r="D320" s="2"/>
      <c r="E320" s="2"/>
    </row>
    <row r="321" spans="4:5" ht="12.75">
      <c r="D321" s="2"/>
      <c r="E321" s="2"/>
    </row>
    <row r="322" spans="4:5" ht="12.75">
      <c r="D322" s="2"/>
      <c r="E322" s="2"/>
    </row>
    <row r="323" spans="4:5" ht="12.75">
      <c r="D323" s="2"/>
      <c r="E323" s="2"/>
    </row>
    <row r="324" spans="4:5" ht="12.75">
      <c r="D324" s="2"/>
      <c r="E324" s="2"/>
    </row>
    <row r="325" spans="4:5" ht="12.75">
      <c r="D325" s="2"/>
      <c r="E325" s="2"/>
    </row>
    <row r="326" spans="4:5" ht="12.75">
      <c r="D326" s="2"/>
      <c r="E326" s="2"/>
    </row>
    <row r="327" spans="4:5" ht="12.75">
      <c r="D327" s="2"/>
      <c r="E327" s="2"/>
    </row>
    <row r="328" spans="4:5" ht="12.75">
      <c r="D328" s="2"/>
      <c r="E328" s="2"/>
    </row>
    <row r="329" spans="4:5" ht="12.75">
      <c r="D329" s="2"/>
      <c r="E329" s="2"/>
    </row>
    <row r="330" spans="4:5" ht="12.75">
      <c r="D330" s="2"/>
      <c r="E330" s="2"/>
    </row>
    <row r="331" spans="4:5" ht="12.75">
      <c r="D331" s="2"/>
      <c r="E331" s="2"/>
    </row>
    <row r="332" spans="4:5" ht="12.75">
      <c r="D332" s="2"/>
      <c r="E332" s="2"/>
    </row>
    <row r="333" spans="4:5" ht="12.75">
      <c r="D333" s="2"/>
      <c r="E333" s="2"/>
    </row>
    <row r="334" spans="4:5" ht="12.75">
      <c r="D334" s="2"/>
      <c r="E334" s="2"/>
    </row>
    <row r="335" spans="4:5" ht="12.75">
      <c r="D335" s="2"/>
      <c r="E335" s="2"/>
    </row>
    <row r="336" spans="4:5" ht="12.75">
      <c r="D336" s="2"/>
      <c r="E336" s="2"/>
    </row>
    <row r="337" spans="4:5" ht="12.75">
      <c r="D337" s="2"/>
      <c r="E337" s="2"/>
    </row>
    <row r="338" spans="4:5" ht="12.75">
      <c r="D338" s="2"/>
      <c r="E338" s="2"/>
    </row>
    <row r="339" spans="4:5" ht="12.75">
      <c r="D339" s="2"/>
      <c r="E339" s="2"/>
    </row>
  </sheetData>
  <sheetProtection selectLockedCells="1" selectUnlockedCells="1"/>
  <printOptions/>
  <pageMargins left="0.7875" right="0.7875" top="0.7875" bottom="1.025" header="0.5118055555555555" footer="0.7875"/>
  <pageSetup firstPageNumber="1" useFirstPageNumber="1" fitToHeight="1" fitToWidth="1" horizontalDpi="300" verticalDpi="300" orientation="landscape"/>
  <headerFooter alignWithMargins="0">
    <oddFooter>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9"/>
  <sheetViews>
    <sheetView tabSelected="1" zoomScale="120" zoomScaleNormal="120" workbookViewId="0" topLeftCell="J12">
      <selection activeCell="K11" sqref="K11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20.140625" style="0" customWidth="1"/>
    <col min="5" max="5" width="27.28125" style="0" customWidth="1"/>
    <col min="6" max="6" width="3.7109375" style="0" customWidth="1"/>
    <col min="7" max="7" width="25.421875" style="2" customWidth="1"/>
    <col min="8" max="8" width="19.421875" style="3" customWidth="1"/>
    <col min="9" max="9" width="22.140625" style="3" customWidth="1"/>
    <col min="10" max="16384" width="11.57421875" style="0" customWidth="1"/>
  </cols>
  <sheetData>
    <row r="1" ht="12.75">
      <c r="A1" s="4" t="s">
        <v>0</v>
      </c>
    </row>
    <row r="5" spans="2:5" ht="12.75">
      <c r="B5" s="5" t="s">
        <v>1</v>
      </c>
      <c r="C5" s="6" t="s">
        <v>2</v>
      </c>
      <c r="D5" s="7"/>
      <c r="E5" s="8"/>
    </row>
    <row r="6" spans="2:5" ht="12.75">
      <c r="B6" s="9" t="s">
        <v>3</v>
      </c>
      <c r="C6" s="10">
        <v>0.05</v>
      </c>
      <c r="D6" s="11"/>
      <c r="E6" s="12"/>
    </row>
    <row r="9" spans="7:9" ht="12.75">
      <c r="G9"/>
      <c r="H9"/>
      <c r="I9"/>
    </row>
    <row r="10" spans="2:9" s="13" customFormat="1" ht="25.5" customHeight="1">
      <c r="B10" s="14" t="s">
        <v>4</v>
      </c>
      <c r="C10" s="15" t="s">
        <v>5</v>
      </c>
      <c r="D10" s="14" t="s">
        <v>6</v>
      </c>
      <c r="E10" s="14" t="s">
        <v>7</v>
      </c>
      <c r="F10" s="16"/>
      <c r="G10" s="17" t="s">
        <v>8</v>
      </c>
      <c r="H10" s="18" t="s">
        <v>9</v>
      </c>
      <c r="I10" s="18" t="s">
        <v>10</v>
      </c>
    </row>
    <row r="11" spans="2:9" ht="12.75">
      <c r="B11">
        <v>0</v>
      </c>
      <c r="C11" s="1">
        <v>0</v>
      </c>
      <c r="D11" s="2">
        <v>1</v>
      </c>
      <c r="E11" s="2">
        <f>D11+$C$6*(C11*D11+SQRT(D11))</f>
        <v>1.05</v>
      </c>
      <c r="G11" s="2">
        <f>(SQRT(PI())*ERF(C11/2)+2)^2/EXP(-0.5*C11*C11)/4</f>
        <v>1</v>
      </c>
      <c r="H11" s="3">
        <f>ABS(G11-D11)</f>
        <v>0</v>
      </c>
      <c r="I11" s="3">
        <f>H11/ABS(G11)*100</f>
        <v>0</v>
      </c>
    </row>
    <row r="12" spans="2:9" ht="12.75">
      <c r="B12" s="19">
        <f>B11+1</f>
        <v>1</v>
      </c>
      <c r="C12" s="1">
        <f>C11+$C$6</f>
        <v>0.05</v>
      </c>
      <c r="D12" s="2">
        <f>E11</f>
        <v>1.05</v>
      </c>
      <c r="E12" s="2">
        <f>D12+$C$6*(C12*D12+SQRT(D12))</f>
        <v>1.103859753829798</v>
      </c>
      <c r="G12" s="2">
        <f>(SQRT(PI())*ERF(C12/2)+2)^2/EXP(-0.5*C12*C12)/4</f>
        <v>1.051928413986165</v>
      </c>
      <c r="H12" s="3">
        <f>ABS(G12-D12)</f>
        <v>0.0019284139861650562</v>
      </c>
      <c r="I12" s="3">
        <f>H12/ABS(G12)*100</f>
        <v>0.18332178887131179</v>
      </c>
    </row>
    <row r="13" spans="2:9" ht="12.75">
      <c r="B13" s="19">
        <f>B12+1</f>
        <v>2</v>
      </c>
      <c r="C13" s="1">
        <f>C12+$C$6</f>
        <v>0.1</v>
      </c>
      <c r="D13" s="2">
        <f>E12</f>
        <v>1.103859753829798</v>
      </c>
      <c r="E13" s="2">
        <f>D13+$C$6*(C13*D13+SQRT(D13))</f>
        <v>1.1619114177139358</v>
      </c>
      <c r="G13" s="2">
        <f>(SQRT(PI())*ERF(C13/2)+2)^2/EXP(-0.5*C13*C13)/4</f>
        <v>1.1079384333088207</v>
      </c>
      <c r="H13" s="3">
        <f>ABS(G13-D13)</f>
        <v>0.004078679479022629</v>
      </c>
      <c r="I13" s="3">
        <f>H13/ABS(G13)*100</f>
        <v>0.36813232183324396</v>
      </c>
    </row>
    <row r="14" spans="2:9" ht="12.75">
      <c r="B14" s="19">
        <f>B13+1</f>
        <v>3</v>
      </c>
      <c r="C14" s="1">
        <f>C13+$C$6</f>
        <v>0.15000000000000002</v>
      </c>
      <c r="D14" s="2">
        <f>E13</f>
        <v>1.1619114177139358</v>
      </c>
      <c r="E14" s="2">
        <f>D14+$C$6*(C14*D14+SQRT(D14))</f>
        <v>1.2245217508260544</v>
      </c>
      <c r="G14" s="2">
        <f>(SQRT(PI())*ERF(C14/2)+2)^2/EXP(-0.5*C14*C14)/4</f>
        <v>1.1683939565497354</v>
      </c>
      <c r="H14" s="3">
        <f>ABS(G14-D14)</f>
        <v>0.006482538835799634</v>
      </c>
      <c r="I14" s="3">
        <f>H14/ABS(G14)*100</f>
        <v>0.5548247489179554</v>
      </c>
    </row>
    <row r="15" spans="2:9" ht="12.75">
      <c r="B15" s="19">
        <f>B14+1</f>
        <v>4</v>
      </c>
      <c r="C15" s="1">
        <f>C14+$C$6</f>
        <v>0.2</v>
      </c>
      <c r="D15" s="2">
        <f>E14</f>
        <v>1.2245217508260544</v>
      </c>
      <c r="E15" s="2">
        <f>D15+$C$6*(C15*D15+SQRT(D15))</f>
        <v>1.2920960237850014</v>
      </c>
      <c r="G15" s="2">
        <f>(SQRT(PI())*ERF(C15/2)+2)^2/EXP(-0.5*C15*C15)/4</f>
        <v>1.2336978255706335</v>
      </c>
      <c r="H15" s="3">
        <f>ABS(G15-D15)</f>
        <v>0.009176074744579044</v>
      </c>
      <c r="I15" s="3">
        <f>H15/ABS(G15)*100</f>
        <v>0.7437862460635164</v>
      </c>
    </row>
    <row r="16" spans="2:9" ht="12.75">
      <c r="B16" s="19">
        <f>B15+1</f>
        <v>5</v>
      </c>
      <c r="C16" s="1">
        <f>C15+$C$6</f>
        <v>0.25</v>
      </c>
      <c r="D16" s="2">
        <f>E15</f>
        <v>1.2920960237850014</v>
      </c>
      <c r="E16" s="2">
        <f>D16+$C$6*(C16*D16+SQRT(D16))</f>
        <v>1.3650824249657674</v>
      </c>
      <c r="G16" s="2">
        <f>(SQRT(PI())*ERF(C16/2)+2)^2/EXP(-0.5*C16*C16)/4</f>
        <v>1.3042963986126994</v>
      </c>
      <c r="H16" s="3">
        <f>ABS(G16-D16)</f>
        <v>0.01220037482769798</v>
      </c>
      <c r="I16" s="3">
        <f>H16/ABS(G16)*100</f>
        <v>0.9353989507810322</v>
      </c>
    </row>
    <row r="17" spans="2:9" ht="12.75">
      <c r="B17" s="19">
        <f>B16+1</f>
        <v>6</v>
      </c>
      <c r="C17" s="1">
        <f>C16+$C$6</f>
        <v>0.3</v>
      </c>
      <c r="D17" s="2">
        <f>E16</f>
        <v>1.3650824249657674</v>
      </c>
      <c r="E17" s="2">
        <f>D17+$C$6*(C17*D17+SQRT(D17))</f>
        <v>1.443977032272816</v>
      </c>
      <c r="G17" s="2">
        <f>(SQRT(PI())*ERF(C17/2)+2)^2/EXP(-0.5*C17*C17)/4</f>
        <v>1.3806847258878898</v>
      </c>
      <c r="H17" s="3">
        <f>ABS(G17-D17)</f>
        <v>0.015602300922122447</v>
      </c>
      <c r="I17" s="3">
        <f>H17/ABS(G17)*100</f>
        <v>1.1300408145015821</v>
      </c>
    </row>
    <row r="18" spans="2:9" ht="12.75">
      <c r="B18" s="19">
        <f>B17+1</f>
        <v>7</v>
      </c>
      <c r="C18" s="1">
        <f>C17+$C$6</f>
        <v>0.35</v>
      </c>
      <c r="D18" s="2">
        <f>E17</f>
        <v>1.443977032272816</v>
      </c>
      <c r="E18" s="2">
        <f>D18+$C$6*(C18*D18+SQRT(D18))</f>
        <v>1.5293294280477672</v>
      </c>
      <c r="G18" s="2">
        <f>(SQRT(PI())*ERF(C18/2)+2)^2/EXP(-0.5*C18*C18)/4</f>
        <v>1.4634124131321709</v>
      </c>
      <c r="H18" s="3">
        <f>ABS(G18-D18)</f>
        <v>0.01943538085935481</v>
      </c>
      <c r="I18" s="3">
        <f>H18/ABS(G18)*100</f>
        <v>1.3280863743499947</v>
      </c>
    </row>
    <row r="19" spans="2:9" ht="12.75">
      <c r="B19" s="19">
        <f>B18+1</f>
        <v>8</v>
      </c>
      <c r="C19" s="1">
        <f>C18+$C$6</f>
        <v>0.39999999999999997</v>
      </c>
      <c r="D19" s="2">
        <f>E18</f>
        <v>1.5293294280477672</v>
      </c>
      <c r="E19" s="2">
        <f>D19+$C$6*(C19*D19+SQRT(D19))</f>
        <v>1.6217490463753401</v>
      </c>
      <c r="G19" s="2">
        <f>(SQRT(PI())*ERF(C19/2)+2)^2/EXP(-0.5*C19*C19)/4</f>
        <v>1.5530902717703894</v>
      </c>
      <c r="H19" s="3">
        <f>ABS(G19-D19)</f>
        <v>0.023760843722622216</v>
      </c>
      <c r="I19" s="3">
        <f>H19/ABS(G19)*100</f>
        <v>1.529907446753684</v>
      </c>
    </row>
    <row r="20" spans="2:9" ht="12.75">
      <c r="B20" s="19">
        <f>B19+1</f>
        <v>9</v>
      </c>
      <c r="C20" s="1">
        <f>C19+$C$6</f>
        <v>0.44999999999999996</v>
      </c>
      <c r="D20" s="2">
        <f>E19</f>
        <v>1.6217490463753401</v>
      </c>
      <c r="E20" s="2">
        <f>D20+$C$6*(C20*D20+SQRT(D20))</f>
        <v>1.7219123554731433</v>
      </c>
      <c r="G20" s="2">
        <f>(SQRT(PI())*ERF(C20/2)+2)^2/EXP(-0.5*C20*C20)/4</f>
        <v>1.6503978696827473</v>
      </c>
      <c r="H20" s="3">
        <f>ABS(G20-D20)</f>
        <v>0.028648823307407145</v>
      </c>
      <c r="I20" s="3">
        <f>H20/ABS(G20)*100</f>
        <v>1.7358737449724322</v>
      </c>
    </row>
    <row r="21" spans="2:9" ht="12.75">
      <c r="B21" s="19">
        <f>B20+1</f>
        <v>10</v>
      </c>
      <c r="C21" s="1">
        <f>C20+$C$6</f>
        <v>0.49999999999999994</v>
      </c>
      <c r="D21" s="2">
        <f>E20</f>
        <v>1.7219123554731433</v>
      </c>
      <c r="E21" s="2">
        <f>D21+$C$6*(C21*D21+SQRT(D21))</f>
        <v>1.8305709934103873</v>
      </c>
      <c r="G21" s="2">
        <f>(SQRT(PI())*ERF(C21/2)+2)^2/EXP(-0.5*C21*C21)/4</f>
        <v>1.7560921144417998</v>
      </c>
      <c r="H21" s="3">
        <f>ABS(G21-D21)</f>
        <v>0.03417975896865655</v>
      </c>
      <c r="I21" s="3">
        <f>H21/ABS(G21)*100</f>
        <v>1.9463534223272276</v>
      </c>
    </row>
    <row r="22" spans="2:9" ht="12.75">
      <c r="B22" s="19">
        <f>B21+1</f>
        <v>11</v>
      </c>
      <c r="C22" s="1">
        <f>C21+$C$6</f>
        <v>0.5499999999999999</v>
      </c>
      <c r="D22" s="2">
        <f>E21</f>
        <v>1.8305709934103873</v>
      </c>
      <c r="E22" s="2">
        <f>D22+$C$6*(C22*D22+SQRT(D22))</f>
        <v>1.9485609934603836</v>
      </c>
      <c r="G22" s="2">
        <f>(SQRT(PI())*ERF(C22/2)+2)^2/EXP(-0.5*C22*C22)/4</f>
        <v>1.8710170217544044</v>
      </c>
      <c r="H22" s="3">
        <f>ABS(G22-D22)</f>
        <v>0.040446028344017115</v>
      </c>
      <c r="I22" s="3">
        <f>H22/ABS(G22)*100</f>
        <v>2.1617135426214302</v>
      </c>
    </row>
    <row r="23" spans="2:9" ht="12.75">
      <c r="B23" s="19">
        <f>B22+1</f>
        <v>12</v>
      </c>
      <c r="C23" s="1">
        <f>C22+$C$6</f>
        <v>0.6</v>
      </c>
      <c r="D23" s="2">
        <f>E22</f>
        <v>1.9485609934603836</v>
      </c>
      <c r="E23" s="2">
        <f>D23+$C$6*(C23*D23+SQRT(D23))</f>
        <v>2.076813256378769</v>
      </c>
      <c r="G23" s="2">
        <f>(SQRT(PI())*ERF(C23/2)+2)^2/EXP(-0.5*C23*C23)/4</f>
        <v>1.996114846226088</v>
      </c>
      <c r="H23" s="3">
        <f>ABS(G23-D23)</f>
        <v>0.04755385276570445</v>
      </c>
      <c r="I23" s="3">
        <f>H23/ABS(G23)*100</f>
        <v>2.3823204789850205</v>
      </c>
    </row>
    <row r="24" spans="2:9" ht="12.75">
      <c r="B24" s="19">
        <f>B23+1</f>
        <v>13</v>
      </c>
      <c r="C24" s="1">
        <f>C23+$C$6</f>
        <v>0.65</v>
      </c>
      <c r="D24" s="2">
        <f>E23</f>
        <v>2.076813256378769</v>
      </c>
      <c r="E24" s="2">
        <f>D24+$C$6*(C24*D24+SQRT(D24))</f>
        <v>2.216365451317408</v>
      </c>
      <c r="G24" s="2">
        <f>(SQRT(PI())*ERF(C24/2)+2)^2/EXP(-0.5*C24*C24)/4</f>
        <v>2.1324387800965647</v>
      </c>
      <c r="H24" s="3">
        <f>ABS(G24-D24)</f>
        <v>0.05562552371779583</v>
      </c>
      <c r="I24" s="3">
        <f>H24/ABS(G24)*100</f>
        <v>2.608540242138951</v>
      </c>
    </row>
    <row r="25" spans="2:9" ht="12.75">
      <c r="B25" s="19">
        <f>B24+1</f>
        <v>14</v>
      </c>
      <c r="C25" s="1">
        <f>C24+$C$6</f>
        <v>0.7000000000000001</v>
      </c>
      <c r="D25" s="2">
        <f>E24</f>
        <v>2.216365451317408</v>
      </c>
      <c r="E25" s="2">
        <f>D25+$C$6*(C25*D25+SQRT(D25))</f>
        <v>2.3683755555275137</v>
      </c>
      <c r="G25" s="2">
        <f>(SQRT(PI())*ERF(C25/2)+2)^2/EXP(-0.5*C25*C25)/4</f>
        <v>2.2811674590243936</v>
      </c>
      <c r="H25" s="3">
        <f>ABS(G25-D25)</f>
        <v>0.06480200770698552</v>
      </c>
      <c r="I25" s="3">
        <f>H25/ABS(G25)*100</f>
        <v>2.840738738869261</v>
      </c>
    </row>
    <row r="26" spans="2:9" ht="12.75">
      <c r="B26" s="19">
        <f>B25+1</f>
        <v>15</v>
      </c>
      <c r="C26" s="1">
        <f>C25+$C$6</f>
        <v>0.7500000000000001</v>
      </c>
      <c r="D26" s="2">
        <f>E25</f>
        <v>2.3683755555275137</v>
      </c>
      <c r="E26" s="2">
        <f>D26+$C$6*(C26*D26+SQRT(D26))</f>
        <v>2.5341372761777716</v>
      </c>
      <c r="G26" s="2">
        <f>(SQRT(PI())*ERF(C26/2)+2)^2/EXP(-0.5*C26*C26)/4</f>
        <v>2.443621553218881</v>
      </c>
      <c r="H26" s="3">
        <f>ABS(G26-D26)</f>
        <v>0.07524599769136753</v>
      </c>
      <c r="I26" s="3">
        <f>H26/ABS(G26)*100</f>
        <v>3.0792819613269944</v>
      </c>
    </row>
    <row r="27" spans="2:9" ht="12.75">
      <c r="B27" s="19">
        <f>B26+1</f>
        <v>16</v>
      </c>
      <c r="C27" s="1">
        <f>C26+$C$6</f>
        <v>0.8000000000000002</v>
      </c>
      <c r="D27" s="2">
        <f>E26</f>
        <v>2.5341372761777716</v>
      </c>
      <c r="E27" s="2">
        <f>D27+$C$6*(C27*D27+SQRT(D27))</f>
        <v>2.71509763634623</v>
      </c>
      <c r="G27" s="2">
        <f>(SQRT(PI())*ERF(C27/2)+2)^2/EXP(-0.5*C27*C27)/4</f>
        <v>2.621282768292676</v>
      </c>
      <c r="H27" s="3">
        <f>ABS(G27-D27)</f>
        <v>0.08714549211490441</v>
      </c>
      <c r="I27" s="3">
        <f>H27/ABS(G27)*100</f>
        <v>3.324536107627374</v>
      </c>
    </row>
    <row r="28" spans="2:9" ht="12.75">
      <c r="B28" s="19">
        <f>B27+1</f>
        <v>17</v>
      </c>
      <c r="C28" s="1">
        <f>C27+$C$6</f>
        <v>0.8500000000000002</v>
      </c>
      <c r="D28" s="2">
        <f>E27</f>
        <v>2.71509763634623</v>
      </c>
      <c r="E28" s="2">
        <f>D28+$C$6*(C28*D28+SQRT(D28))</f>
        <v>2.9128770525245025</v>
      </c>
      <c r="G28" s="2">
        <f>(SQRT(PI())*ERF(C28/2)+2)^2/EXP(-0.5*C28*C28)/4</f>
        <v>2.81581563440982</v>
      </c>
      <c r="H28" s="3">
        <f>ABS(G28-D28)</f>
        <v>0.10071799806358994</v>
      </c>
      <c r="I28" s="3">
        <f>H28/ABS(G28)*100</f>
        <v>3.576867634116248</v>
      </c>
    </row>
    <row r="29" spans="2:9" ht="12.75">
      <c r="B29" s="19">
        <f>B28+1</f>
        <v>18</v>
      </c>
      <c r="C29" s="1">
        <f>C28+$C$6</f>
        <v>0.9000000000000002</v>
      </c>
      <c r="D29" s="2">
        <f>E28</f>
        <v>2.9128770525245025</v>
      </c>
      <c r="E29" s="2">
        <f>D29+$C$6*(C29*D29+SQRT(D29))</f>
        <v>3.129292283969241</v>
      </c>
      <c r="G29" s="2">
        <f>(SQRT(PI())*ERF(C29/2)+2)^2/EXP(-0.5*C29*C29)/4</f>
        <v>3.0290925261502513</v>
      </c>
      <c r="H29" s="3">
        <f>ABS(G29-D29)</f>
        <v>0.1162154736257488</v>
      </c>
      <c r="I29" s="3">
        <f>H29/ABS(G29)*100</f>
        <v>3.8366432395992183</v>
      </c>
    </row>
    <row r="30" spans="2:9" ht="12.75">
      <c r="B30" s="19">
        <f>B29+1</f>
        <v>19</v>
      </c>
      <c r="C30" s="1">
        <f>C29+$C$6</f>
        <v>0.9500000000000003</v>
      </c>
      <c r="D30" s="2">
        <f>E29</f>
        <v>3.129292283969241</v>
      </c>
      <c r="E30" s="2">
        <f>D30+$C$6*(C30*D30+SQRT(D30))</f>
        <v>3.3663826963383907</v>
      </c>
      <c r="G30" s="2">
        <f>(SQRT(PI())*ERF(C30/2)+2)^2/EXP(-0.5*C30*C30)/4</f>
        <v>3.263222430821329</v>
      </c>
      <c r="H30" s="3">
        <f>ABS(G30-D30)</f>
        <v>0.13393014685208815</v>
      </c>
      <c r="I30" s="3">
        <f>H30/ABS(G30)*100</f>
        <v>4.1042297817982</v>
      </c>
    </row>
    <row r="31" spans="2:9" ht="12.75">
      <c r="B31" s="19">
        <f>B30+1</f>
        <v>20</v>
      </c>
      <c r="C31" s="1">
        <f>C30+$C$6</f>
        <v>1.0000000000000002</v>
      </c>
      <c r="D31" s="2">
        <f>E30</f>
        <v>3.3663826963383907</v>
      </c>
      <c r="E31" s="2">
        <f>D31+$C$6*(C31*D31+SQRT(D31))</f>
        <v>3.6264403549108515</v>
      </c>
      <c r="G31" s="2">
        <f>(SQRT(PI())*ERF(C31/2)+2)^2/EXP(-0.5*C31*C31)/4</f>
        <v>3.520584071899156</v>
      </c>
      <c r="H31" s="3">
        <f>ABS(G31-D31)</f>
        <v>0.15420137556076519</v>
      </c>
      <c r="I31" s="3">
        <f>H31/ABS(G31)*100</f>
        <v>4.379994126303658</v>
      </c>
    </row>
    <row r="32" spans="2:9" ht="12.75">
      <c r="B32" s="19">
        <f>B31+1</f>
        <v>21</v>
      </c>
      <c r="C32" s="1">
        <f>C31+$C$6</f>
        <v>1.0500000000000003</v>
      </c>
      <c r="D32" s="2">
        <f>E31</f>
        <v>3.6264403549108515</v>
      </c>
      <c r="E32" s="2">
        <f>D32+$C$6*(C32*D32+SQRT(D32))</f>
        <v>3.9120445482751847</v>
      </c>
      <c r="G32" s="2">
        <f>(SQRT(PI())*ERF(C32/2)+2)^2/EXP(-0.5*C32*C32)/4</f>
        <v>3.803864099493489</v>
      </c>
      <c r="H32" s="3">
        <f>ABS(G32-D32)</f>
        <v>0.17742374458263743</v>
      </c>
      <c r="I32" s="3">
        <f>H32/ABS(G32)*100</f>
        <v>4.664302928337073</v>
      </c>
    </row>
    <row r="33" spans="2:9" ht="12.75">
      <c r="B33" s="19">
        <f>B32+1</f>
        <v>22</v>
      </c>
      <c r="C33" s="1">
        <f>C32+$C$6</f>
        <v>1.1000000000000003</v>
      </c>
      <c r="D33" s="2">
        <f>E32</f>
        <v>3.9120445482751847</v>
      </c>
      <c r="E33" s="2">
        <f>D33+$C$6*(C33*D33+SQRT(D33))</f>
        <v>4.226101444031111</v>
      </c>
      <c r="G33" s="2">
        <f>(SQRT(PI())*ERF(C33/2)+2)^2/EXP(-0.5*C33*C33)/4</f>
        <v>4.1161011843438375</v>
      </c>
      <c r="H33" s="3">
        <f>ABS(G33-D33)</f>
        <v>0.20405663606865287</v>
      </c>
      <c r="I33" s="3">
        <f>H33/ABS(G33)*100</f>
        <v>4.9575223477209605</v>
      </c>
    </row>
    <row r="34" spans="2:9" ht="12.75">
      <c r="B34" s="19">
        <f>B33+1</f>
        <v>23</v>
      </c>
      <c r="C34" s="1">
        <f>C33+$C$6</f>
        <v>1.1500000000000004</v>
      </c>
      <c r="D34" s="2">
        <f>E33</f>
        <v>4.226101444031111</v>
      </c>
      <c r="E34" s="2">
        <f>D34+$C$6*(C34*D34+SQRT(D34))</f>
        <v>4.571889696575591</v>
      </c>
      <c r="G34" s="2">
        <f>(SQRT(PI())*ERF(C34/2)+2)^2/EXP(-0.5*C34*C34)/4</f>
        <v>4.4607369996554604</v>
      </c>
      <c r="H34" s="3">
        <f>ABS(G34-D34)</f>
        <v>0.23463555562434912</v>
      </c>
      <c r="I34" s="3">
        <f>H34/ABS(G34)*100</f>
        <v>5.26001769757939</v>
      </c>
    </row>
    <row r="35" spans="2:9" ht="12.75">
      <c r="B35" s="19">
        <f>B34+1</f>
        <v>24</v>
      </c>
      <c r="C35" s="1">
        <f>C34+$C$6</f>
        <v>1.2000000000000004</v>
      </c>
      <c r="D35" s="2">
        <f>E34</f>
        <v>4.571889696575591</v>
      </c>
      <c r="E35" s="2">
        <f>D35+$C$6*(C35*D35+SQRT(D35))</f>
        <v>4.953112966787611</v>
      </c>
      <c r="G35" s="2">
        <f>(SQRT(PI())*ERF(C35/2)+2)^2/EXP(-0.5*C35*C35)/4</f>
        <v>4.841675250633226</v>
      </c>
      <c r="H35" s="3">
        <f>ABS(G35-D35)</f>
        <v>0.26978555405763505</v>
      </c>
      <c r="I35" s="3">
        <f>H35/ABS(G35)*100</f>
        <v>5.572153027453684</v>
      </c>
    </row>
    <row r="36" spans="2:9" ht="12.75">
      <c r="B36" s="19">
        <f>B35+1</f>
        <v>25</v>
      </c>
      <c r="C36" s="1">
        <f>C35+$C$6</f>
        <v>1.2500000000000004</v>
      </c>
      <c r="D36" s="2">
        <f>E35</f>
        <v>4.953112966787611</v>
      </c>
      <c r="E36" s="2">
        <f>D36+$C$6*(C36*D36+SQRT(D36))</f>
        <v>5.373960478383527</v>
      </c>
      <c r="G36" s="2">
        <f>(SQRT(PI())*ERF(C36/2)+2)^2/EXP(-0.5*C36*C36)/4</f>
        <v>5.263350120373838</v>
      </c>
      <c r="H36" s="3">
        <f>ABS(G36-D36)</f>
        <v>0.31023715358622717</v>
      </c>
      <c r="I36" s="3">
        <f>H36/ABS(G36)*100</f>
        <v>5.894290641721399</v>
      </c>
    </row>
    <row r="37" spans="2:9" ht="12.75">
      <c r="B37" s="19">
        <f>B36+1</f>
        <v>26</v>
      </c>
      <c r="C37" s="1">
        <f>C36+$C$6</f>
        <v>1.3000000000000005</v>
      </c>
      <c r="D37" s="2">
        <f>E36</f>
        <v>5.373960478383527</v>
      </c>
      <c r="E37" s="2">
        <f>D37+$C$6*(C37*D37+SQRT(D37))</f>
        <v>5.839176930680254</v>
      </c>
      <c r="G37" s="2">
        <f>(SQRT(PI())*ERF(C37/2)+2)^2/EXP(-0.5*C37*C37)/4</f>
        <v>5.730805749486062</v>
      </c>
      <c r="H37" s="3">
        <f>ABS(G37-D37)</f>
        <v>0.35684527110253494</v>
      </c>
      <c r="I37" s="3">
        <f>H37/ABS(G37)*100</f>
        <v>6.226790554444055</v>
      </c>
    </row>
    <row r="38" spans="2:9" ht="12.75">
      <c r="B38" s="19">
        <f>B37+1</f>
        <v>27</v>
      </c>
      <c r="C38" s="1">
        <f>C37+$C$6</f>
        <v>1.3500000000000005</v>
      </c>
      <c r="D38" s="2">
        <f>E37</f>
        <v>5.839176930680254</v>
      </c>
      <c r="E38" s="2">
        <f>D38+$C$6*(C38*D38+SQRT(D38))</f>
        <v>6.3541433182243905</v>
      </c>
      <c r="G38" s="2">
        <f>(SQRT(PI())*ERF(C38/2)+2)^2/EXP(-0.5*C38*C38)/4</f>
        <v>6.249788663477708</v>
      </c>
      <c r="H38" s="3">
        <f>ABS(G38-D38)</f>
        <v>0.4106117327974541</v>
      </c>
      <c r="I38" s="3">
        <f>H38/ABS(G38)*100</f>
        <v>6.57000988204565</v>
      </c>
    </row>
    <row r="39" spans="2:9" ht="12.75">
      <c r="B39" s="19">
        <f>B38+1</f>
        <v>28</v>
      </c>
      <c r="C39" s="1">
        <f>C38+$C$6</f>
        <v>1.4000000000000006</v>
      </c>
      <c r="D39" s="2">
        <f>E38</f>
        <v>6.3541433182243905</v>
      </c>
      <c r="E39" s="2">
        <f>D39+$C$6*(C39*D39+SQRT(D39))</f>
        <v>6.924970481122629</v>
      </c>
      <c r="G39" s="2">
        <f>(SQRT(PI())*ERF(C39/2)+2)^2/EXP(-0.5*C39*C39)/4</f>
        <v>6.8268554163381605</v>
      </c>
      <c r="H39" s="3">
        <f>ABS(G39-D39)</f>
        <v>0.47271209811377</v>
      </c>
      <c r="I39" s="3">
        <f>H39/ABS(G39)*100</f>
        <v>6.924302175529694</v>
      </c>
    </row>
    <row r="40" spans="2:9" ht="12.75">
      <c r="B40" s="19">
        <f>B39+1</f>
        <v>29</v>
      </c>
      <c r="C40" s="1">
        <f>C39+$C$6</f>
        <v>1.4500000000000006</v>
      </c>
      <c r="D40" s="2">
        <f>E39</f>
        <v>6.924970481122629</v>
      </c>
      <c r="E40" s="2">
        <f>D40+$C$6*(C40*D40+SQRT(D40))</f>
        <v>7.558607534239587</v>
      </c>
      <c r="G40" s="2">
        <f>(SQRT(PI())*ERF(C40/2)+2)^2/EXP(-0.5*C40*C40)/4</f>
        <v>7.469498142705</v>
      </c>
      <c r="H40" s="3">
        <f>ABS(G40-D40)</f>
        <v>0.5445276615823706</v>
      </c>
      <c r="I40" s="3">
        <f>H40/ABS(G40)*100</f>
        <v>7.290016694283236</v>
      </c>
    </row>
    <row r="41" spans="2:9" ht="12.75">
      <c r="B41" s="19">
        <f>B40+1</f>
        <v>30</v>
      </c>
      <c r="C41" s="1">
        <f>C40+$C$6</f>
        <v>1.5000000000000007</v>
      </c>
      <c r="D41" s="2">
        <f>E40</f>
        <v>7.558607534239587</v>
      </c>
      <c r="E41" s="2">
        <f>D41+$C$6*(C41*D41+SQRT(D41))</f>
        <v>8.262967708700662</v>
      </c>
      <c r="G41" s="2">
        <f>(SQRT(PI())*ERF(C41/2)+2)^2/EXP(-0.5*C41*C41)/4</f>
        <v>8.186291218935258</v>
      </c>
      <c r="H41" s="3">
        <f>ABS(G41-D41)</f>
        <v>0.627683684695671</v>
      </c>
      <c r="I41" s="3">
        <f>H41/ABS(G41)*100</f>
        <v>7.667497623878939</v>
      </c>
    </row>
    <row r="42" spans="2:9" ht="12.75">
      <c r="B42" s="19">
        <f>B41+1</f>
        <v>31</v>
      </c>
      <c r="C42" s="1">
        <f>C41+$C$6</f>
        <v>1.5500000000000007</v>
      </c>
      <c r="D42" s="2">
        <f>E41</f>
        <v>8.262967708700662</v>
      </c>
      <c r="E42" s="2">
        <f>D42+$C$6*(C42*D42+SQRT(D42))</f>
        <v>9.047074597386661</v>
      </c>
      <c r="G42" s="2">
        <f>(SQRT(PI())*ERF(C42/2)+2)^2/EXP(-0.5*C42*C42)/4</f>
        <v>8.987062842840194</v>
      </c>
      <c r="H42" s="3">
        <f>ABS(G42-D42)</f>
        <v>0.7240951341395316</v>
      </c>
      <c r="I42" s="3">
        <f>H42/ABS(G42)*100</f>
        <v>8.05708324067638</v>
      </c>
    </row>
    <row r="43" spans="2:9" ht="12.75">
      <c r="B43" s="19">
        <f>B42+1</f>
        <v>32</v>
      </c>
      <c r="C43" s="1">
        <f>C42+$C$6</f>
        <v>1.6000000000000008</v>
      </c>
      <c r="D43" s="2">
        <f>E42</f>
        <v>9.047074597386661</v>
      </c>
      <c r="E43" s="2">
        <f>D43+$C$6*(C43*D43+SQRT(D43))</f>
        <v>9.921232341859255</v>
      </c>
      <c r="G43" s="2">
        <f>(SQRT(PI())*ERF(C43/2)+2)^2/EXP(-0.5*C43*C43)/4</f>
        <v>9.883096074162877</v>
      </c>
      <c r="H43" s="3">
        <f>ABS(G43-D43)</f>
        <v>0.8360214767762155</v>
      </c>
      <c r="I43" s="3">
        <f>H43/ABS(G43)*100</f>
        <v>8.459105026427952</v>
      </c>
    </row>
    <row r="44" spans="2:9" ht="12.75">
      <c r="B44" s="19">
        <f>B43+1</f>
        <v>33</v>
      </c>
      <c r="C44" s="1">
        <f>C43+$C$6</f>
        <v>1.6500000000000008</v>
      </c>
      <c r="D44" s="2">
        <f>E43</f>
        <v>9.921232341859255</v>
      </c>
      <c r="E44" s="2">
        <f>D44+$C$6*(C44*D44+SQRT(D44))</f>
        <v>10.897223948962399</v>
      </c>
      <c r="G44" s="2">
        <f>(SQRT(PI())*ERF(C44/2)+2)^2/EXP(-0.5*C44*C44)/4</f>
        <v>10.887364759180333</v>
      </c>
      <c r="H44" s="3">
        <f>ABS(G44-D44)</f>
        <v>0.9661324173210772</v>
      </c>
      <c r="I44" s="3">
        <f>H44/ABS(G44)*100</f>
        <v>8.87388673651652</v>
      </c>
    </row>
    <row r="45" spans="2:9" ht="12.75">
      <c r="B45" s="19">
        <f>B44+1</f>
        <v>34</v>
      </c>
      <c r="C45" s="1">
        <f>C44+$C$6</f>
        <v>1.7000000000000008</v>
      </c>
      <c r="D45" s="2">
        <f>E44</f>
        <v>10.897223948962399</v>
      </c>
      <c r="E45" s="2">
        <f>D45+$C$6*(C45*D45+SQRT(D45))</f>
        <v>11.988542702437437</v>
      </c>
      <c r="G45" s="2">
        <f>(SQRT(PI())*ERF(C45/2)+2)^2/EXP(-0.5*C45*C45)/4</f>
        <v>12.014810825009134</v>
      </c>
      <c r="H45" s="3">
        <f>ABS(G45-D45)</f>
        <v>1.117586876046735</v>
      </c>
      <c r="I45" s="3">
        <f>H45/ABS(G45)*100</f>
        <v>9.301743425876081</v>
      </c>
    </row>
    <row r="46" spans="2:9" ht="12.75">
      <c r="B46" s="19">
        <f>B45+1</f>
        <v>35</v>
      </c>
      <c r="C46" s="1">
        <f>C45+$C$6</f>
        <v>1.7500000000000009</v>
      </c>
      <c r="D46" s="2">
        <f>E45</f>
        <v>11.988542702437437</v>
      </c>
      <c r="E46" s="2">
        <f>D46+$C$6*(C46*D46+SQRT(D46))</f>
        <v>13.210662563988665</v>
      </c>
      <c r="G46" s="2">
        <f>(SQRT(PI())*ERF(C46/2)+2)^2/EXP(-0.5*C46*C46)/4</f>
        <v>13.282670711367318</v>
      </c>
      <c r="H46" s="3">
        <f>ABS(G46-D46)</f>
        <v>1.2941280089298814</v>
      </c>
      <c r="I46" s="3">
        <f>H46/ABS(G46)*100</f>
        <v>9.742980437077055</v>
      </c>
    </row>
    <row r="47" spans="2:9" ht="12.75">
      <c r="B47" s="19">
        <f>B46+1</f>
        <v>36</v>
      </c>
      <c r="C47" s="1">
        <f>C46+$C$6</f>
        <v>1.800000000000001</v>
      </c>
      <c r="D47" s="2">
        <f>E46</f>
        <v>13.210662563988665</v>
      </c>
      <c r="E47" s="2">
        <f>D47+$C$6*(C47*D47+SQRT(D47))</f>
        <v>14.581354570536803</v>
      </c>
      <c r="G47" s="2">
        <f>(SQRT(PI())*ERF(C47/2)+2)^2/EXP(-0.5*C47*C47)/4</f>
        <v>14.71086025762624</v>
      </c>
      <c r="H47" s="3">
        <f>ABS(G47-D47)</f>
        <v>1.5001976936375758</v>
      </c>
      <c r="I47" s="3">
        <f>H47/ABS(G47)*100</f>
        <v>10.197892355478395</v>
      </c>
    </row>
    <row r="48" spans="2:9" ht="12.75">
      <c r="B48" s="19">
        <f>B47+1</f>
        <v>37</v>
      </c>
      <c r="C48" s="1">
        <f>C47+$C$6</f>
        <v>1.850000000000001</v>
      </c>
      <c r="D48" s="2">
        <f>E47</f>
        <v>14.581354570536803</v>
      </c>
      <c r="E48" s="2">
        <f>D48+$C$6*(C48*D48+SQRT(D48))</f>
        <v>16.121057567785215</v>
      </c>
      <c r="G48" s="2">
        <f>(SQRT(PI())*ERF(C48/2)+2)^2/EXP(-0.5*C48*C48)/4</f>
        <v>16.322429239847793</v>
      </c>
      <c r="H48" s="3">
        <f>ABS(G48-D48)</f>
        <v>1.74107466931099</v>
      </c>
      <c r="I48" s="3">
        <f>H48/ABS(G48)*100</f>
        <v>10.666761936761967</v>
      </c>
    </row>
    <row r="49" spans="2:9" ht="12.75">
      <c r="B49" s="19">
        <f>B48+1</f>
        <v>38</v>
      </c>
      <c r="C49" s="1">
        <f>C48+$C$6</f>
        <v>1.900000000000001</v>
      </c>
      <c r="D49" s="2">
        <f>E48</f>
        <v>16.121057567785215</v>
      </c>
      <c r="E49" s="2">
        <f>D49+$C$6*(C49*D49+SQRT(D49))</f>
        <v>17.85331322076613</v>
      </c>
      <c r="G49" s="2">
        <f>(SQRT(PI())*ERF(C49/2)+2)^2/EXP(-0.5*C49*C49)/4</f>
        <v>18.14409902856879</v>
      </c>
      <c r="H49" s="3">
        <f>ABS(G49-D49)</f>
        <v>2.023041460783574</v>
      </c>
      <c r="I49" s="3">
        <f>H49/ABS(G49)*100</f>
        <v>11.149859012553858</v>
      </c>
    </row>
    <row r="50" spans="2:9" ht="12.75">
      <c r="B50" s="19">
        <f>B49+1</f>
        <v>39</v>
      </c>
      <c r="C50" s="1">
        <f>C49+$C$6</f>
        <v>1.950000000000001</v>
      </c>
      <c r="D50" s="2">
        <f>E49</f>
        <v>17.85331322076613</v>
      </c>
      <c r="E50" s="2">
        <f>D50+$C$6*(C50*D50+SQRT(D50))</f>
        <v>19.80527716582376</v>
      </c>
      <c r="G50" s="2">
        <f>(SQRT(PI())*ERF(C50/2)+2)^2/EXP(-0.5*C50*C50)/4</f>
        <v>20.206899602597204</v>
      </c>
      <c r="H50" s="3">
        <f>ABS(G50-D50)</f>
        <v>2.353586381831075</v>
      </c>
      <c r="I50" s="3">
        <f>H50/ABS(G50)*100</f>
        <v>11.64743938020342</v>
      </c>
    </row>
    <row r="51" spans="2:9" ht="12.75">
      <c r="B51" s="19">
        <f>B50+1</f>
        <v>40</v>
      </c>
      <c r="C51" s="1">
        <f>C50+$C$6</f>
        <v>2.000000000000001</v>
      </c>
      <c r="D51" s="2">
        <f>E50</f>
        <v>19.80527716582376</v>
      </c>
      <c r="E51" s="2">
        <f>D51+$C$6*(C51*D51+SQRT(D51))</f>
        <v>22.008320483914346</v>
      </c>
      <c r="G51" s="2">
        <f>(SQRT(PI())*ERF(C51/2)+2)^2/EXP(-0.5*C51*C51)/4</f>
        <v>22.546925517132177</v>
      </c>
      <c r="H51" s="3">
        <f>ABS(G51-D51)</f>
        <v>2.7416483513084167</v>
      </c>
      <c r="I51" s="3">
        <f>H51/ABS(G51)*100</f>
        <v>12.159743683125168</v>
      </c>
    </row>
    <row r="52" spans="2:9" ht="12.75">
      <c r="B52" s="19">
        <f>B51+1</f>
        <v>41</v>
      </c>
      <c r="C52" s="1">
        <f>C51+$C$6</f>
        <v>2.0500000000000007</v>
      </c>
      <c r="D52" s="2">
        <f>E51</f>
        <v>22.008320483914346</v>
      </c>
      <c r="E52" s="2">
        <f>D52+$C$6*(C52*D52+SQRT(D52))</f>
        <v>24.498738465642628</v>
      </c>
      <c r="G52" s="2">
        <f>(SQRT(PI())*ERF(C52/2)+2)^2/EXP(-0.5*C52*C52)/4</f>
        <v>25.206234522189153</v>
      </c>
      <c r="H52" s="3">
        <f>ABS(G52-D52)</f>
        <v>3.1979140382748064</v>
      </c>
      <c r="I52" s="3">
        <f>H52/ABS(G52)*100</f>
        <v>12.6869962883971</v>
      </c>
    </row>
    <row r="53" spans="2:9" ht="12.75">
      <c r="B53" s="19">
        <f>B52+1</f>
        <v>42</v>
      </c>
      <c r="C53" s="1">
        <f>C52+$C$6</f>
        <v>2.1000000000000005</v>
      </c>
      <c r="D53" s="2">
        <f>E52</f>
        <v>24.498738465642628</v>
      </c>
      <c r="E53" s="2">
        <f>D53+$C$6*(C53*D53+SQRT(D53))</f>
        <v>27.318587006157667</v>
      </c>
      <c r="G53" s="2">
        <f>(SQRT(PI())*ERF(C53/2)+2)^2/EXP(-0.5*C53*C53)/4</f>
        <v>28.233917528044778</v>
      </c>
      <c r="H53" s="3">
        <f>ABS(G53-D53)</f>
        <v>3.7351790624021497</v>
      </c>
      <c r="I53" s="3">
        <f>H53/ABS(G53)*100</f>
        <v>13.22940416855717</v>
      </c>
    </row>
    <row r="54" spans="2:9" ht="12.75">
      <c r="B54" s="19">
        <f>B53+1</f>
        <v>43</v>
      </c>
      <c r="C54" s="1">
        <f>C53+$C$6</f>
        <v>2.1500000000000004</v>
      </c>
      <c r="D54" s="2">
        <f>E53</f>
        <v>27.318587006157667</v>
      </c>
      <c r="E54" s="2">
        <f>D54+$C$6*(C54*D54+SQRT(D54))</f>
        <v>30.51667103780132</v>
      </c>
      <c r="G54" s="2">
        <f>(SQRT(PI())*ERF(C54/2)+2)^2/EXP(-0.5*C54*C54)/4</f>
        <v>31.68737472703475</v>
      </c>
      <c r="H54" s="3">
        <f>ABS(G54-D54)</f>
        <v>4.368787720877084</v>
      </c>
      <c r="I54" s="3">
        <f>H54/ABS(G54)*100</f>
        <v>13.787155794732847</v>
      </c>
    </row>
    <row r="55" spans="2:9" ht="12.75">
      <c r="B55" s="19">
        <f>B54+1</f>
        <v>44</v>
      </c>
      <c r="C55" s="1">
        <f>C54+$C$6</f>
        <v>2.2</v>
      </c>
      <c r="D55" s="2">
        <f>E54</f>
        <v>30.51667103780132</v>
      </c>
      <c r="E55" s="2">
        <f>D55+$C$6*(C55*D55+SQRT(D55))</f>
        <v>34.149714333321896</v>
      </c>
      <c r="G55" s="2">
        <f>(SQRT(PI())*ERF(C55/2)+2)^2/EXP(-0.5*C55*C55)/4</f>
        <v>35.633840164836975</v>
      </c>
      <c r="H55" s="3">
        <f>ABS(G55-D55)</f>
        <v>5.117169127035655</v>
      </c>
      <c r="I55" s="3">
        <f>H55/ABS(G55)*100</f>
        <v>14.3604200483708</v>
      </c>
    </row>
    <row r="56" spans="2:9" ht="12.75">
      <c r="B56" s="19">
        <f>B55+1</f>
        <v>45</v>
      </c>
      <c r="C56" s="1">
        <f>C55+$C$6</f>
        <v>2.25</v>
      </c>
      <c r="D56" s="2">
        <f>E55</f>
        <v>34.149714333321896</v>
      </c>
      <c r="E56" s="2">
        <f>D56+$C$6*(C56*D56+SQRT(D56))</f>
        <v>38.28374598039884</v>
      </c>
      <c r="G56" s="2">
        <f>(SQRT(PI())*ERF(C56/2)+2)^2/EXP(-0.5*C56*C56)/4</f>
        <v>40.15220623183643</v>
      </c>
      <c r="H56" s="3">
        <f>ABS(G56-D56)</f>
        <v>6.002491898514535</v>
      </c>
      <c r="I56" s="3">
        <f>H56/ABS(G56)*100</f>
        <v>14.949345158909841</v>
      </c>
    </row>
    <row r="57" spans="2:9" ht="12.75">
      <c r="B57" s="19">
        <f>B56+1</f>
        <v>46</v>
      </c>
      <c r="C57" s="1">
        <f>C56+$C$6</f>
        <v>2.3</v>
      </c>
      <c r="D57" s="2">
        <f>E56</f>
        <v>38.28374598039884</v>
      </c>
      <c r="E57" s="2">
        <f>D57+$C$6*(C57*D57+SQRT(D57))</f>
        <v>42.995746070033235</v>
      </c>
      <c r="G57" s="2">
        <f>(SQRT(PI())*ERF(C57/2)+2)^2/EXP(-0.5*C57*C57)/4</f>
        <v>45.33521081799598</v>
      </c>
      <c r="H57" s="3">
        <f>ABS(G57-D57)</f>
        <v>7.051464837597138</v>
      </c>
      <c r="I57" s="3">
        <f>H57/ABS(G57)*100</f>
        <v>15.554057674742372</v>
      </c>
    </row>
    <row r="58" spans="2:9" ht="12.75">
      <c r="B58" s="19">
        <f>B57+1</f>
        <v>47</v>
      </c>
      <c r="C58" s="1">
        <f>C57+$C$6</f>
        <v>2.3499999999999996</v>
      </c>
      <c r="D58" s="2">
        <f>E57</f>
        <v>42.995746070033235</v>
      </c>
      <c r="E58" s="2">
        <f>D58+$C$6*(C58*D58+SQRT(D58))</f>
        <v>48.37560194112016</v>
      </c>
      <c r="G58" s="2">
        <f>(SQRT(PI())*ERF(C58/2)+2)^2/EXP(-0.5*C58*C58)/4</f>
        <v>51.29206374404489</v>
      </c>
      <c r="H58" s="3">
        <f>ABS(G58-D58)</f>
        <v>8.296317674011654</v>
      </c>
      <c r="I58" s="3">
        <f>H58/ABS(G58)*100</f>
        <v>16.174661474748856</v>
      </c>
    </row>
    <row r="59" spans="2:9" ht="12.75">
      <c r="B59" s="19">
        <f>B58+1</f>
        <v>48</v>
      </c>
      <c r="C59" s="1">
        <f>C58+$C$6</f>
        <v>2.3999999999999995</v>
      </c>
      <c r="D59" s="2">
        <f>E58</f>
        <v>48.37560194112016</v>
      </c>
      <c r="E59" s="2">
        <f>D59+$C$6*(C59*D59+SQRT(D59))</f>
        <v>54.52843703126161</v>
      </c>
      <c r="G59" s="2">
        <f>(SQRT(PI())*ERF(C59/2)+2)^2/EXP(-0.5*C59*C59)/4</f>
        <v>58.151606174069926</v>
      </c>
      <c r="H59" s="3">
        <f>ABS(G59-D59)</f>
        <v>9.776004232949767</v>
      </c>
      <c r="I59" s="3">
        <f>H59/ABS(G59)*100</f>
        <v>16.811236827554616</v>
      </c>
    </row>
    <row r="60" spans="2:9" ht="12.75">
      <c r="B60" s="19">
        <f>B59+1</f>
        <v>49</v>
      </c>
      <c r="C60" s="1">
        <f>C59+$C$6</f>
        <v>2.4499999999999993</v>
      </c>
      <c r="D60" s="2">
        <f>E59</f>
        <v>54.52843703126161</v>
      </c>
      <c r="E60" s="2">
        <f>D60+$C$6*(C60*D60+SQRT(D60))</f>
        <v>61.57738743147762</v>
      </c>
      <c r="G60" s="2">
        <f>(SQRT(PI())*ERF(C60/2)+2)^2/EXP(-0.5*C60*C60)/4</f>
        <v>66.06611781373559</v>
      </c>
      <c r="H60" s="3">
        <f>ABS(G60-D60)</f>
        <v>11.537680782473977</v>
      </c>
      <c r="I60" s="3">
        <f>H60/ABS(G60)*100</f>
        <v>17.463839505452544</v>
      </c>
    </row>
    <row r="61" spans="2:9" ht="12.75">
      <c r="B61" s="19">
        <f>B60+1</f>
        <v>50</v>
      </c>
      <c r="C61" s="1">
        <f>C60+$C$6</f>
        <v>2.499999999999999</v>
      </c>
      <c r="D61" s="2">
        <f>E60</f>
        <v>61.57738743147762</v>
      </c>
      <c r="E61" s="2">
        <f>D61+$C$6*(C61*D61+SQRT(D61))</f>
        <v>69.66691716350772</v>
      </c>
      <c r="G61" s="2">
        <f>(SQRT(PI())*ERF(C61/2)+2)^2/EXP(-0.5*C61*C61)/4</f>
        <v>75.21591278729183</v>
      </c>
      <c r="H61" s="3">
        <f>ABS(G61-D61)</f>
        <v>13.63852535581421</v>
      </c>
      <c r="I61" s="3">
        <f>H61/ABS(G61)*100</f>
        <v>18.132499959660823</v>
      </c>
    </row>
    <row r="62" spans="2:9" ht="12.75">
      <c r="B62" s="19">
        <f>B61+1</f>
        <v>51</v>
      </c>
      <c r="C62" s="1">
        <f>C61+$C$6</f>
        <v>2.549999999999999</v>
      </c>
      <c r="D62" s="2">
        <f>E61</f>
        <v>69.66691716350772</v>
      </c>
      <c r="E62" s="2">
        <f>D62+$C$6*(C62*D62+SQRT(D62))</f>
        <v>78.96678265299693</v>
      </c>
      <c r="G62" s="2">
        <f>(SQRT(PI())*ERF(C62/2)+2)^2/EXP(-0.5*C62*C62)/4</f>
        <v>85.81489739960699</v>
      </c>
      <c r="H62" s="3">
        <f>ABS(G62-D62)</f>
        <v>16.147980236099272</v>
      </c>
      <c r="I62" s="3">
        <f>H62/ABS(G62)*100</f>
        <v>18.817222563239035</v>
      </c>
    </row>
    <row r="63" spans="2:9" ht="12.75">
      <c r="B63" s="19">
        <f>B62+1</f>
        <v>52</v>
      </c>
      <c r="C63" s="1">
        <f>C62+$C$6</f>
        <v>2.5999999999999988</v>
      </c>
      <c r="D63" s="2">
        <f>E62</f>
        <v>78.96678265299693</v>
      </c>
      <c r="E63" s="2">
        <f>D63+$C$6*(C63*D63+SQRT(D63))</f>
        <v>89.6767806778409</v>
      </c>
      <c r="G63" s="2">
        <f>(SQRT(PI())*ERF(C63/2)+2)^2/EXP(-0.5*C63*C63)/4</f>
        <v>98.1173030793752</v>
      </c>
      <c r="H63" s="3">
        <f>ABS(G63-D63)</f>
        <v>19.15052042637828</v>
      </c>
      <c r="I63" s="3">
        <f>H63/ABS(G63)*100</f>
        <v>19.517984927577796</v>
      </c>
    </row>
    <row r="64" spans="2:9" ht="12.75">
      <c r="B64" s="19">
        <f>B63+1</f>
        <v>53</v>
      </c>
      <c r="C64" s="1">
        <f>C63+$C$6</f>
        <v>2.6499999999999986</v>
      </c>
      <c r="D64" s="2">
        <f>E63</f>
        <v>89.6767806778409</v>
      </c>
      <c r="E64" s="2">
        <f>D64+$C$6*(C64*D64+SQRT(D64))</f>
        <v>102.03244324286742</v>
      </c>
      <c r="G64" s="2">
        <f>(SQRT(PI())*ERF(C64/2)+2)^2/EXP(-0.5*C64*C64)/4</f>
        <v>112.42585762271494</v>
      </c>
      <c r="H64" s="3">
        <f>ABS(G64-D64)</f>
        <v>22.749076944874048</v>
      </c>
      <c r="I64" s="3">
        <f>H64/ABS(G64)*100</f>
        <v>20.23473729790587</v>
      </c>
    </row>
    <row r="65" spans="2:9" ht="12.75">
      <c r="B65" s="19">
        <f>B64+1</f>
        <v>54</v>
      </c>
      <c r="C65" s="1">
        <f>C64+$C$6</f>
        <v>2.6999999999999984</v>
      </c>
      <c r="D65" s="2">
        <f>E64</f>
        <v>102.03244324286742</v>
      </c>
      <c r="E65" s="2">
        <f>D65+$C$6*(C65*D65+SQRT(D65))</f>
        <v>116.31187863018067</v>
      </c>
      <c r="G65" s="2">
        <f>(SQRT(PI())*ERF(C65/2)+2)^2/EXP(-0.5*C65*C65)/4</f>
        <v>129.10171988162114</v>
      </c>
      <c r="H65" s="3">
        <f>ABS(G65-D65)</f>
        <v>27.06927663875372</v>
      </c>
      <c r="I65" s="3">
        <f>H65/ABS(G65)*100</f>
        <v>20.967402032734107</v>
      </c>
    </row>
    <row r="66" spans="2:9" ht="12.75">
      <c r="B66" s="19">
        <f>B65+1</f>
        <v>55</v>
      </c>
      <c r="C66" s="1">
        <f>C65+$C$6</f>
        <v>2.7499999999999982</v>
      </c>
      <c r="D66" s="2">
        <f>E65</f>
        <v>116.31187863018067</v>
      </c>
      <c r="E66" s="2">
        <f>D66+$C$6*(C66*D66+SQRT(D66))</f>
        <v>132.84400186670203</v>
      </c>
      <c r="G66" s="2">
        <f>(SQRT(PI())*ERF(C66/2)+2)^2/EXP(-0.5*C66*C66)/4</f>
        <v>148.5765803904405</v>
      </c>
      <c r="H66" s="3">
        <f>ABS(G66-D66)</f>
        <v>32.26470176025984</v>
      </c>
      <c r="I66" s="3">
        <f>H66/ABS(G66)*100</f>
        <v>21.715873171580792</v>
      </c>
    </row>
    <row r="67" spans="2:9" ht="12.75">
      <c r="B67" s="19">
        <f>B66+1</f>
        <v>56</v>
      </c>
      <c r="C67" s="1">
        <f>C66+$C$6</f>
        <v>2.799999999999998</v>
      </c>
      <c r="D67" s="2">
        <f>E66</f>
        <v>132.84400186670203</v>
      </c>
      <c r="E67" s="2">
        <f>D67+$C$6*(C67*D67+SQRT(D67))</f>
        <v>152.01845198971301</v>
      </c>
      <c r="G67" s="2">
        <f>(SQRT(PI())*ERF(C67/2)+2)^2/EXP(-0.5*C67*C67)/4</f>
        <v>171.3674270482295</v>
      </c>
      <c r="H67" s="3">
        <f>ABS(G67-D67)</f>
        <v>38.52342518152747</v>
      </c>
      <c r="I67" s="3">
        <f>H67/ABS(G67)*100</f>
        <v>22.48001609470712</v>
      </c>
    </row>
    <row r="68" spans="2:9" ht="12.75">
      <c r="B68" s="19">
        <f>B67+1</f>
        <v>57</v>
      </c>
      <c r="C68" s="1">
        <f>C67+$C$6</f>
        <v>2.849999999999998</v>
      </c>
      <c r="D68" s="2">
        <f>E67</f>
        <v>152.01845198971301</v>
      </c>
      <c r="E68" s="2">
        <f>D68+$C$6*(C68*D68+SQRT(D68))</f>
        <v>174.29756021375846</v>
      </c>
      <c r="G68" s="2">
        <f>(SQRT(PI())*ERF(C68/2)+2)^2/EXP(-0.5*C68*C68)/4</f>
        <v>198.09459588910647</v>
      </c>
      <c r="H68" s="3">
        <f>ABS(G68-D68)</f>
        <v>46.07614389939346</v>
      </c>
      <c r="I68" s="3">
        <f>H68/ABS(G68)*100</f>
        <v>23.259667277943777</v>
      </c>
    </row>
    <row r="69" spans="2:9" ht="12.75">
      <c r="B69" s="19">
        <f>B68+1</f>
        <v>58</v>
      </c>
      <c r="C69" s="1">
        <f>C68+$C$6</f>
        <v>2.8999999999999977</v>
      </c>
      <c r="D69" s="2">
        <f>E68</f>
        <v>174.29756021375846</v>
      </c>
      <c r="E69" s="2">
        <f>D69+$C$6*(C69*D69+SQRT(D69))</f>
        <v>200.23081545130793</v>
      </c>
      <c r="G69" s="2">
        <f>(SQRT(PI())*ERF(C69/2)+2)^2/EXP(-0.5*C69*C69)/4</f>
        <v>229.50387854681264</v>
      </c>
      <c r="H69" s="3">
        <f>ABS(G69-D69)</f>
        <v>55.206318333054185</v>
      </c>
      <c r="I69" s="3">
        <f>H69/ABS(G69)*100</f>
        <v>24.054634145014493</v>
      </c>
    </row>
    <row r="70" spans="2:9" ht="12.75">
      <c r="B70" s="19">
        <f>B69+1</f>
        <v>59</v>
      </c>
      <c r="C70" s="1">
        <f>C69+$C$6</f>
        <v>2.9499999999999975</v>
      </c>
      <c r="D70" s="2">
        <f>E69</f>
        <v>200.23081545130793</v>
      </c>
      <c r="E70" s="2">
        <f>D70+$C$6*(C70*D70+SQRT(D70))</f>
        <v>230.4723754218334</v>
      </c>
      <c r="G70" s="2">
        <f>(SQRT(PI())*ERF(C70/2)+2)^2/EXP(-0.5*C70*C70)/4</f>
        <v>266.4936483616336</v>
      </c>
      <c r="H70" s="3">
        <f>ABS(G70-D70)</f>
        <v>66.26283291032564</v>
      </c>
      <c r="I70" s="3">
        <f>H70/ABS(G70)*100</f>
        <v>24.864695019074734</v>
      </c>
    </row>
    <row r="71" spans="2:9" ht="12.75">
      <c r="B71" s="19">
        <f>B70+1</f>
        <v>60</v>
      </c>
      <c r="C71" s="1">
        <f>C70+$C$6</f>
        <v>2.9999999999999973</v>
      </c>
      <c r="D71" s="2">
        <f>E70</f>
        <v>230.4723754218334</v>
      </c>
      <c r="E71" s="2">
        <f>D71+$C$6*(C71*D71+SQRT(D71))</f>
        <v>265.8022975679283</v>
      </c>
      <c r="G71" s="2">
        <f>(SQRT(PI())*ERF(C71/2)+2)^2/EXP(-0.5*C71*C71)/4</f>
        <v>310.14820652495297</v>
      </c>
      <c r="H71" s="3">
        <f>ABS(G71-D71)</f>
        <v>79.67583110311958</v>
      </c>
      <c r="I71" s="3">
        <f>H71/ABS(G71)*100</f>
        <v>25.689599174486684</v>
      </c>
    </row>
    <row r="72" spans="2:9" ht="12.75">
      <c r="B72" s="19">
        <f>B71+1</f>
        <v>61</v>
      </c>
      <c r="C72" s="1">
        <f>C71+$C$6</f>
        <v>3.049999999999997</v>
      </c>
      <c r="D72" s="2">
        <f>E71</f>
        <v>265.8022975679283</v>
      </c>
      <c r="E72" s="2">
        <f>D72+$C$6*(C72*D72+SQRT(D72))</f>
        <v>307.1523201643754</v>
      </c>
      <c r="G72" s="2">
        <f>(SQRT(PI())*ERF(C72/2)+2)^2/EXP(-0.5*C72*C72)/4</f>
        <v>361.7788514114959</v>
      </c>
      <c r="H72" s="3">
        <f>ABS(G72-D72)</f>
        <v>95.97655384356761</v>
      </c>
      <c r="I72" s="3">
        <f>H72/ABS(G72)*100</f>
        <v>26.529066989159517</v>
      </c>
    </row>
    <row r="73" spans="2:9" ht="12.75">
      <c r="B73" s="19">
        <f>B72+1</f>
        <v>62</v>
      </c>
      <c r="C73" s="1">
        <f>C72+$C$6</f>
        <v>3.099999999999997</v>
      </c>
      <c r="D73" s="2">
        <f>E72</f>
        <v>307.1523201643754</v>
      </c>
      <c r="E73" s="2">
        <f>D73+$C$6*(C73*D73+SQRT(D73))</f>
        <v>355.63721787057295</v>
      </c>
      <c r="G73" s="2">
        <f>(SQRT(PI())*ERF(C73/2)+2)^2/EXP(-0.5*C73*C73)/4</f>
        <v>422.9745552026363</v>
      </c>
      <c r="H73" s="3">
        <f>ABS(G73-D73)</f>
        <v>115.82223503826089</v>
      </c>
      <c r="I73" s="3">
        <f>H73/ABS(G73)*100</f>
        <v>27.382790197101436</v>
      </c>
    </row>
    <row r="74" spans="2:9" ht="12.75">
      <c r="B74" s="19">
        <f>B73+1</f>
        <v>63</v>
      </c>
      <c r="C74" s="1">
        <f>C73+$C$6</f>
        <v>3.149999999999997</v>
      </c>
      <c r="D74" s="2">
        <f>E73</f>
        <v>355.63721787057295</v>
      </c>
      <c r="E74" s="2">
        <f>D74+$C$6*(C74*D74+SQRT(D74))</f>
        <v>412.5929969905105</v>
      </c>
      <c r="G74" s="2">
        <f>(SQRT(PI())*ERF(C74/2)+2)^2/EXP(-0.5*C74*C74)/4</f>
        <v>495.66461370331893</v>
      </c>
      <c r="H74" s="3">
        <f>ABS(G74-D74)</f>
        <v>140.02739583274598</v>
      </c>
      <c r="I74" s="3">
        <f>H74/ABS(G74)*100</f>
        <v>28.25043224016788</v>
      </c>
    </row>
    <row r="75" spans="2:9" ht="12.75">
      <c r="B75" s="19">
        <f>B74+1</f>
        <v>64</v>
      </c>
      <c r="C75" s="1">
        <f>C74+$C$6</f>
        <v>3.1999999999999966</v>
      </c>
      <c r="D75" s="2">
        <f>E74</f>
        <v>412.5929969905105</v>
      </c>
      <c r="E75" s="2">
        <f>D75+$C$6*(C75*D75+SQRT(D75))</f>
        <v>479.6234957745027</v>
      </c>
      <c r="G75" s="2">
        <f>(SQRT(PI())*ERF(C75/2)+2)^2/EXP(-0.5*C75*C75)/4</f>
        <v>582.1962456918455</v>
      </c>
      <c r="H75" s="3">
        <f>ABS(G75-D75)</f>
        <v>169.60324870133502</v>
      </c>
      <c r="I75" s="3">
        <f>H75/ABS(G75)*100</f>
        <v>29.131628717356143</v>
      </c>
    </row>
    <row r="76" spans="2:9" ht="12.75">
      <c r="B76" s="19">
        <f>B75+1</f>
        <v>65</v>
      </c>
      <c r="C76" s="1">
        <f>C75+$C$6</f>
        <v>3.2499999999999964</v>
      </c>
      <c r="D76" s="2">
        <f>E75</f>
        <v>479.6234957745027</v>
      </c>
      <c r="E76" s="2">
        <f>D76+$C$6*(C76*D76+SQRT(D76))</f>
        <v>558.6573292438862</v>
      </c>
      <c r="G76" s="2">
        <f>(SQRT(PI())*ERF(C76/2)+2)^2/EXP(-0.5*C76*C76)/4</f>
        <v>685.430892958607</v>
      </c>
      <c r="H76" s="3">
        <f>ABS(G76-D76)</f>
        <v>205.80739718410433</v>
      </c>
      <c r="I76" s="3">
        <f>H76/ABS(G76)*100</f>
        <v>30.02598792939626</v>
      </c>
    </row>
    <row r="77" spans="2:9" ht="12.75">
      <c r="B77" s="19">
        <f>B76+1</f>
        <v>66</v>
      </c>
      <c r="C77" s="1">
        <f>C76+$C$6</f>
        <v>3.2999999999999963</v>
      </c>
      <c r="D77" s="2">
        <f>E76</f>
        <v>558.6573292438862</v>
      </c>
      <c r="E77" s="2">
        <f>D77+$C$6*(C77*D77+SQRT(D77))</f>
        <v>652.0175852196176</v>
      </c>
      <c r="G77" s="2">
        <f>(SQRT(PI())*ERF(C77/2)+2)^2/EXP(-0.5*C77*C77)/4</f>
        <v>808.8639574361788</v>
      </c>
      <c r="H77" s="3">
        <f>ABS(G77-D77)</f>
        <v>250.20662819229256</v>
      </c>
      <c r="I77" s="3">
        <f>H77/ABS(G77)*100</f>
        <v>30.933091515829403</v>
      </c>
    </row>
    <row r="78" spans="2:9" ht="12.75">
      <c r="B78" s="19">
        <f>B77+1</f>
        <v>67</v>
      </c>
      <c r="C78" s="1">
        <f>C77+$C$6</f>
        <v>3.349999999999996</v>
      </c>
      <c r="D78" s="2">
        <f>E77</f>
        <v>652.0175852196176</v>
      </c>
      <c r="E78" s="2">
        <f>D78+$C$6*(C78*D78+SQRT(D78))</f>
        <v>762.5072624945265</v>
      </c>
      <c r="G78" s="2">
        <f>(SQRT(PI())*ERF(C78/2)+2)^2/EXP(-0.5*C78*C78)/4</f>
        <v>956.7739669321443</v>
      </c>
      <c r="H78" s="3">
        <f>ABS(G78-D78)</f>
        <v>304.7563817125267</v>
      </c>
      <c r="I78" s="3">
        <f>H78/ABS(G78)*100</f>
        <v>31.85249518125115</v>
      </c>
    </row>
    <row r="79" spans="2:9" ht="12.75">
      <c r="B79" s="19">
        <f>B78+1</f>
        <v>68</v>
      </c>
      <c r="C79" s="1">
        <f>C78+$C$6</f>
        <v>3.399999999999996</v>
      </c>
      <c r="D79" s="2">
        <f>E78</f>
        <v>762.5072624945265</v>
      </c>
      <c r="E79" s="2">
        <f>D79+$C$6*(C79*D79+SQRT(D79))</f>
        <v>893.5141738208822</v>
      </c>
      <c r="G79" s="2">
        <f>(SQRT(PI())*ERF(C79/2)+2)^2/EXP(-0.5*C79*C79)/4</f>
        <v>1134.4087627908386</v>
      </c>
      <c r="H79" s="3">
        <f>ABS(G79-D79)</f>
        <v>371.9015002963122</v>
      </c>
      <c r="I79" s="3">
        <f>H79/ABS(G79)*100</f>
        <v>32.78372950693462</v>
      </c>
    </row>
    <row r="80" spans="2:9" ht="12.75">
      <c r="B80" s="19">
        <f>B79+1</f>
        <v>69</v>
      </c>
      <c r="C80" s="1">
        <f>C79+$C$6</f>
        <v>3.4499999999999957</v>
      </c>
      <c r="D80" s="2">
        <f>E79</f>
        <v>893.5141738208822</v>
      </c>
      <c r="E80" s="2">
        <f>D80+$C$6*(C80*D80+SQRT(D80))</f>
        <v>1049.1399541771032</v>
      </c>
      <c r="G80" s="2">
        <f>(SQRT(PI())*ERF(C80/2)+2)^2/EXP(-0.5*C80*C80)/4</f>
        <v>1348.2183508616017</v>
      </c>
      <c r="H80" s="3">
        <f>ABS(G80-D80)</f>
        <v>454.7041770407195</v>
      </c>
      <c r="I80" s="3">
        <f>H80/ABS(G80)*100</f>
        <v>33.72630084363806</v>
      </c>
    </row>
    <row r="81" spans="2:9" ht="12.75">
      <c r="B81" s="19">
        <f>B80+1</f>
        <v>70</v>
      </c>
      <c r="C81" s="1">
        <f>C80+$C$6</f>
        <v>3.4999999999999956</v>
      </c>
      <c r="D81" s="2">
        <f>E80</f>
        <v>1049.1399541771032</v>
      </c>
      <c r="E81" s="2">
        <f>D81+$C$6*(C81*D81+SQRT(D81))</f>
        <v>1234.3589676570095</v>
      </c>
      <c r="G81" s="2">
        <f>(SQRT(PI())*ERF(C81/2)+2)^2/EXP(-0.5*C81*C81)/4</f>
        <v>1606.1466805868772</v>
      </c>
      <c r="H81" s="3">
        <f>ABS(G81-D81)</f>
        <v>557.006726409774</v>
      </c>
      <c r="I81" s="3">
        <f>H81/ABS(G81)*100</f>
        <v>34.679692281046634</v>
      </c>
    </row>
    <row r="82" spans="2:9" ht="12.75">
      <c r="B82" s="19">
        <f>B81+1</f>
        <v>71</v>
      </c>
      <c r="C82" s="1">
        <f>C81+$C$6</f>
        <v>3.5499999999999954</v>
      </c>
      <c r="D82" s="2">
        <f>E81</f>
        <v>1234.3589676570095</v>
      </c>
      <c r="E82" s="2">
        <f>D82+$C$6*(C82*D82+SQRT(D82))</f>
        <v>1455.2143566733075</v>
      </c>
      <c r="G82" s="2">
        <f>(SQRT(PI())*ERF(C82/2)+2)^2/EXP(-0.5*C82*C82)/4</f>
        <v>1917.9979837231126</v>
      </c>
      <c r="H82" s="3">
        <f>ABS(G82-D82)</f>
        <v>683.6390160661031</v>
      </c>
      <c r="I82" s="3">
        <f>H82/ABS(G82)*100</f>
        <v>35.64336468900037</v>
      </c>
    </row>
    <row r="83" spans="2:9" ht="12.75">
      <c r="B83" s="19">
        <f>B82+1</f>
        <v>72</v>
      </c>
      <c r="C83" s="1">
        <f>C82+$C$6</f>
        <v>3.599999999999995</v>
      </c>
      <c r="D83" s="2">
        <f>E82</f>
        <v>1455.2143566733075</v>
      </c>
      <c r="E83" s="2">
        <f>D83+$C$6*(C83*D83+SQRT(D83))</f>
        <v>1719.0603044716395</v>
      </c>
      <c r="G83" s="2">
        <f>(SQRT(PI())*ERF(C83/2)+2)^2/EXP(-0.5*C83*C83)/4</f>
        <v>2295.897632792271</v>
      </c>
      <c r="H83" s="3">
        <f>ABS(G83-D83)</f>
        <v>840.6832761189635</v>
      </c>
      <c r="I83" s="3">
        <f>H83/ABS(G83)*100</f>
        <v>36.61675782541421</v>
      </c>
    </row>
    <row r="84" spans="2:9" ht="12.75">
      <c r="B84" s="19">
        <f>B83+1</f>
        <v>73</v>
      </c>
      <c r="C84" s="1">
        <f>C83+$C$6</f>
        <v>3.649999999999995</v>
      </c>
      <c r="D84" s="2">
        <f>E83</f>
        <v>1719.0603044716395</v>
      </c>
      <c r="E84" s="2">
        <f>D84+$C$6*(C84*D84+SQRT(D84))</f>
        <v>2034.8618876438773</v>
      </c>
      <c r="G84" s="2">
        <f>(SQRT(PI())*ERF(C84/2)+2)^2/EXP(-0.5*C84*C84)/4</f>
        <v>2754.8730550491055</v>
      </c>
      <c r="H84" s="3">
        <f>ABS(G84-D84)</f>
        <v>1035.812750577466</v>
      </c>
      <c r="I84" s="3">
        <f>H84/ABS(G84)*100</f>
        <v>37.599291505611774</v>
      </c>
    </row>
    <row r="85" spans="2:9" ht="12.75">
      <c r="B85" s="19">
        <f>B84+1</f>
        <v>74</v>
      </c>
      <c r="C85" s="1">
        <f>C84+$C$6</f>
        <v>3.699999999999995</v>
      </c>
      <c r="D85" s="2">
        <f>E84</f>
        <v>2034.8618876438773</v>
      </c>
      <c r="E85" s="2">
        <f>D85+$C$6*(C85*D85+SQRT(D85))</f>
        <v>2413.5668090300924</v>
      </c>
      <c r="G85" s="2">
        <f>(SQRT(PI())*ERF(C85/2)+2)^2/EXP(-0.5*C85*C85)/4</f>
        <v>3313.5874333153142</v>
      </c>
      <c r="H85" s="3">
        <f>ABS(G85-D85)</f>
        <v>1278.725545671437</v>
      </c>
      <c r="I85" s="3">
        <f>H85/ABS(G85)*100</f>
        <v>38.59036682765437</v>
      </c>
    </row>
    <row r="86" spans="2:9" ht="12.75">
      <c r="B86" s="19">
        <f>B85+1</f>
        <v>75</v>
      </c>
      <c r="C86" s="1">
        <f>C85+$C$6</f>
        <v>3.7499999999999947</v>
      </c>
      <c r="D86" s="2">
        <f>E85</f>
        <v>2413.5668090300924</v>
      </c>
      <c r="E86" s="2">
        <f>D86+$C$6*(C86*D86+SQRT(D86))</f>
        <v>2868.5669889927676</v>
      </c>
      <c r="G86" s="2">
        <f>(SQRT(PI())*ERF(C86/2)+2)^2/EXP(-0.5*C86*C86)/4</f>
        <v>3995.2682285839023</v>
      </c>
      <c r="H86" s="3">
        <f>ABS(G86-D86)</f>
        <v>1581.70141955381</v>
      </c>
      <c r="I86" s="3">
        <f>H86/ABS(G86)*100</f>
        <v>39.5893674481634</v>
      </c>
    </row>
    <row r="87" spans="2:9" ht="12.75">
      <c r="B87" s="19">
        <f>B86+1</f>
        <v>76</v>
      </c>
      <c r="C87" s="1">
        <f>C86+$C$6</f>
        <v>3.7999999999999945</v>
      </c>
      <c r="D87" s="2">
        <f>E86</f>
        <v>2868.5669889927676</v>
      </c>
      <c r="E87" s="2">
        <f>D87+$C$6*(C87*D87+SQRT(D87))</f>
        <v>3416.272667138511</v>
      </c>
      <c r="G87" s="2">
        <f>(SQRT(PI())*ERF(C87/2)+2)^2/EXP(-0.5*C87*C87)/4</f>
        <v>4828.884611127854</v>
      </c>
      <c r="H87" s="3">
        <f>ABS(G87-D87)</f>
        <v>1960.3176221350868</v>
      </c>
      <c r="I87" s="3">
        <f>H87/ABS(G87)*100</f>
        <v>40.59566090309263</v>
      </c>
    </row>
    <row r="88" spans="2:9" ht="12.75">
      <c r="B88" s="19">
        <f>B87+1</f>
        <v>77</v>
      </c>
      <c r="C88" s="1">
        <f>C87+$C$6</f>
        <v>3.8499999999999943</v>
      </c>
      <c r="D88" s="2">
        <f>E87</f>
        <v>3416.272667138511</v>
      </c>
      <c r="E88" s="2">
        <f>D88+$C$6*(C88*D88+SQRT(D88))</f>
        <v>4076.827600030554</v>
      </c>
      <c r="G88" s="2">
        <f>(SQRT(PI())*ERF(C88/2)+2)^2/EXP(-0.5*C88*C88)/4</f>
        <v>5850.643528432379</v>
      </c>
      <c r="H88" s="3">
        <f>ABS(G88-D88)</f>
        <v>2434.3708612938676</v>
      </c>
      <c r="I88" s="3">
        <f>H88/ABS(G88)*100</f>
        <v>41.608599967910415</v>
      </c>
    </row>
    <row r="89" spans="2:9" ht="12.75">
      <c r="B89" s="19">
        <f>B88+1</f>
        <v>78</v>
      </c>
      <c r="C89" s="1">
        <f>C88+$C$6</f>
        <v>3.899999999999994</v>
      </c>
      <c r="D89" s="2">
        <f>E88</f>
        <v>4076.827600030554</v>
      </c>
      <c r="E89" s="2">
        <f>D89+$C$6*(C89*D89+SQRT(D89))</f>
        <v>4875.00148403339</v>
      </c>
      <c r="G89" s="2">
        <f>(SQRT(PI())*ERF(C89/2)+2)^2/EXP(-0.5*C89*C89)/4</f>
        <v>7105.894477525625</v>
      </c>
      <c r="H89" s="3">
        <f>ABS(G89-D89)</f>
        <v>3029.066877495071</v>
      </c>
      <c r="I89" s="3">
        <f>H89/ABS(G89)*100</f>
        <v>42.627524051691736</v>
      </c>
    </row>
    <row r="90" spans="2:9" ht="12.75">
      <c r="B90" s="19">
        <f>B89+1</f>
        <v>79</v>
      </c>
      <c r="C90" s="1">
        <f>C89+$C$6</f>
        <v>3.949999999999994</v>
      </c>
      <c r="D90" s="2">
        <f>E89</f>
        <v>4875.00148403339</v>
      </c>
      <c r="E90" s="2">
        <f>D90+$C$6*(C90*D90+SQRT(D90))</f>
        <v>5841.305337672295</v>
      </c>
      <c r="G90" s="2">
        <f>(SQRT(PI())*ERF(C90/2)+2)^2/EXP(-0.5*C90*C90)/4</f>
        <v>8651.559547638859</v>
      </c>
      <c r="H90" s="3">
        <f>ABS(G90-D90)</f>
        <v>3776.558063605469</v>
      </c>
      <c r="I90" s="3">
        <f>H90/ABS(G90)*100</f>
        <v>43.65176061969254</v>
      </c>
    </row>
    <row r="91" spans="2:9" ht="12.75">
      <c r="B91" s="19">
        <f>B90+1</f>
        <v>80</v>
      </c>
      <c r="C91" s="1">
        <f>C90+$C$6</f>
        <v>3.999999999999994</v>
      </c>
      <c r="D91" s="2">
        <f>E90</f>
        <v>5841.305337672295</v>
      </c>
      <c r="E91" s="2">
        <f>D91+$C$6*(C91*D91+SQRT(D91))</f>
        <v>7013.387826845904</v>
      </c>
      <c r="G91" s="2">
        <f>(SQRT(PI())*ERF(C91/2)+2)^2/EXP(-0.5*C91*C91)/4</f>
        <v>10559.239887918373</v>
      </c>
      <c r="H91" s="3">
        <f>ABS(G91-D91)</f>
        <v>4717.934550246078</v>
      </c>
      <c r="I91" s="3">
        <f>H91/ABS(G91)*100</f>
        <v>44.680626639084366</v>
      </c>
    </row>
    <row r="92" spans="2:9" ht="12.75">
      <c r="B92" s="19">
        <f>B91+1</f>
        <v>81</v>
      </c>
      <c r="C92" s="1">
        <f>C91+$C$6</f>
        <v>4.049999999999994</v>
      </c>
      <c r="D92" s="2">
        <f>E91</f>
        <v>7013.387826845904</v>
      </c>
      <c r="E92" s="2">
        <f>D92+$C$6*(C92*D92+SQRT(D92))</f>
        <v>8437.786160382382</v>
      </c>
      <c r="G92" s="2">
        <f>(SQRT(PI())*ERF(C92/2)+2)^2/EXP(-0.5*C92*C92)/4</f>
        <v>12919.194991239883</v>
      </c>
      <c r="H92" s="3">
        <f>ABS(G92-D92)</f>
        <v>5905.807164393979</v>
      </c>
      <c r="I92" s="3">
        <f>H92/ABS(G92)*100</f>
        <v>45.71343004264995</v>
      </c>
    </row>
    <row r="93" spans="2:9" ht="12.75">
      <c r="B93" s="19">
        <f>B92+1</f>
        <v>82</v>
      </c>
      <c r="C93" s="1">
        <f>C92+$C$6</f>
        <v>4.099999999999993</v>
      </c>
      <c r="D93" s="2">
        <f>E92</f>
        <v>8437.786160382382</v>
      </c>
      <c r="E93" s="2">
        <f>D93+$C$6*(C93*D93+SQRT(D93))</f>
        <v>10172.125194410817</v>
      </c>
      <c r="G93" s="2">
        <f>(SQRT(PI())*ERF(C93/2)+2)^2/EXP(-0.5*C93*C93)/4</f>
        <v>15845.450461021714</v>
      </c>
      <c r="H93" s="3">
        <f>ABS(G93-D93)</f>
        <v>7407.6643006393315</v>
      </c>
      <c r="I93" s="3">
        <f>H93/ABS(G93)*100</f>
        <v>46.749471205387785</v>
      </c>
    </row>
    <row r="94" spans="2:9" ht="12.75">
      <c r="B94" s="19">
        <f>B93+1</f>
        <v>83</v>
      </c>
      <c r="C94" s="1">
        <f>C93+$C$6</f>
        <v>4.149999999999993</v>
      </c>
      <c r="D94" s="2">
        <f>E93</f>
        <v>10172.125194410817</v>
      </c>
      <c r="E94" s="2">
        <f>D94+$C$6*(C94*D94+SQRT(D94))</f>
        <v>12287.88401995707</v>
      </c>
      <c r="G94" s="2">
        <f>(SQRT(PI())*ERF(C94/2)+2)^2/EXP(-0.5*C94*C94)/4</f>
        <v>19482.367751203037</v>
      </c>
      <c r="H94" s="3">
        <f>ABS(G94-D94)</f>
        <v>9310.24255679222</v>
      </c>
      <c r="I94" s="3">
        <f>H94/ABS(G94)*100</f>
        <v>47.788044429134196</v>
      </c>
    </row>
    <row r="95" spans="2:9" ht="12.75">
      <c r="B95" s="19">
        <f>B94+1</f>
        <v>84</v>
      </c>
      <c r="C95" s="1">
        <f>C94+$C$6</f>
        <v>4.199999999999993</v>
      </c>
      <c r="D95" s="2">
        <f>E94</f>
        <v>12287.88401995707</v>
      </c>
      <c r="E95" s="2">
        <f>D95+$C$6*(C95*D95+SQRT(D95))</f>
        <v>14873.882200575525</v>
      </c>
      <c r="G95" s="2">
        <f>(SQRT(PI())*ERF(C95/2)+2)^2/EXP(-0.5*C95*C95)/4</f>
        <v>24013.11174253491</v>
      </c>
      <c r="H95" s="3">
        <f>ABS(G95-D95)</f>
        <v>11725.227722577842</v>
      </c>
      <c r="I95" s="3">
        <f>H95/ABS(G95)*100</f>
        <v>48.82843943048292</v>
      </c>
    </row>
    <row r="96" spans="2:9" ht="12.75">
      <c r="B96" s="19">
        <f>B95+1</f>
        <v>85</v>
      </c>
      <c r="C96" s="1">
        <f>C95+$C$6</f>
        <v>4.249999999999993</v>
      </c>
      <c r="D96" s="2">
        <f>E95</f>
        <v>14873.882200575525</v>
      </c>
      <c r="E96" s="2">
        <f>D96+$C$6*(C96*D96+SQRT(D96))</f>
        <v>18040.680094525796</v>
      </c>
      <c r="G96" s="2">
        <f>(SQRT(PI())*ERF(C96/2)+2)^2/EXP(-0.5*C96*C96)/4</f>
        <v>29670.586948228804</v>
      </c>
      <c r="H96" s="3">
        <f>ABS(G96-D96)</f>
        <v>14796.704747653279</v>
      </c>
      <c r="I96" s="3">
        <f>H96/ABS(G96)*100</f>
        <v>49.86994282745921</v>
      </c>
    </row>
    <row r="97" spans="2:9" ht="12.75">
      <c r="B97" s="19">
        <f>B96+1</f>
        <v>86</v>
      </c>
      <c r="C97" s="1">
        <f>C96+$C$6</f>
        <v>4.299999999999993</v>
      </c>
      <c r="D97" s="2">
        <f>E96</f>
        <v>18040.680094525796</v>
      </c>
      <c r="E97" s="2">
        <f>D97+$C$6*(C97*D97+SQRT(D97))</f>
        <v>21926.142094791354</v>
      </c>
      <c r="G97" s="2">
        <f>(SQRT(PI())*ERF(C97/2)+2)^2/EXP(-0.5*C97*C97)/4</f>
        <v>36751.59133095671</v>
      </c>
      <c r="H97" s="3">
        <f>ABS(G97-D97)</f>
        <v>18710.911236430915</v>
      </c>
      <c r="I97" s="3">
        <f>H97/ABS(G97)*100</f>
        <v>50.91183962058885</v>
      </c>
    </row>
    <row r="98" spans="2:9" ht="12.75">
      <c r="B98" s="19">
        <f>B97+1</f>
        <v>87</v>
      </c>
      <c r="C98" s="1">
        <f>C97+$C$6</f>
        <v>4.3499999999999925</v>
      </c>
      <c r="D98" s="2">
        <f>E97</f>
        <v>21926.142094791354</v>
      </c>
      <c r="E98" s="2">
        <f>D98+$C$6*(C98*D98+SQRT(D98))</f>
        <v>26702.48173968244</v>
      </c>
      <c r="G98" s="2">
        <f>(SQRT(PI())*ERF(C98/2)+2)^2/EXP(-0.5*C98*C98)/4</f>
        <v>45635.17249257591</v>
      </c>
      <c r="H98" s="3">
        <f>ABS(G98-D98)</f>
        <v>23709.030397784558</v>
      </c>
      <c r="I98" s="3">
        <f>H98/ABS(G98)*100</f>
        <v>51.953414664186106</v>
      </c>
    </row>
    <row r="99" spans="2:9" ht="12.75">
      <c r="B99" s="19">
        <f>B98+1</f>
        <v>88</v>
      </c>
      <c r="C99" s="1">
        <f>C98+$C$6</f>
        <v>4.399999999999992</v>
      </c>
      <c r="D99" s="2">
        <f>E98</f>
        <v>26702.48173968244</v>
      </c>
      <c r="E99" s="2">
        <f>D99+$C$6*(C99*D99+SQRT(D99))</f>
        <v>32585.198169422933</v>
      </c>
      <c r="G99" s="2">
        <f>(SQRT(PI())*ERF(C99/2)+2)^2/EXP(-0.5*C99*C99)/4</f>
        <v>56806.48359584536</v>
      </c>
      <c r="H99" s="3">
        <f>ABS(G99-D99)</f>
        <v>30104.001856162922</v>
      </c>
      <c r="I99" s="3">
        <f>H99/ABS(G99)*100</f>
        <v>52.993954123864526</v>
      </c>
    </row>
    <row r="100" spans="2:9" ht="12.75">
      <c r="B100" s="19">
        <f>B99+1</f>
        <v>89</v>
      </c>
      <c r="C100" s="1">
        <f>C99+$C$6</f>
        <v>4.449999999999992</v>
      </c>
      <c r="D100" s="2">
        <f>E99</f>
        <v>32585.198169422933</v>
      </c>
      <c r="E100" s="2">
        <f>D100+$C$6*(C100*D100+SQRT(D100))</f>
        <v>39844.43044743553</v>
      </c>
      <c r="G100" s="2">
        <f>(SQRT(PI())*ERF(C100/2)+2)^2/EXP(-0.5*C100*C100)/4</f>
        <v>70887.85164125278</v>
      </c>
      <c r="H100" s="3">
        <f>ABS(G100-D100)</f>
        <v>38302.65347182985</v>
      </c>
      <c r="I100" s="3">
        <f>H100/ABS(G100)*100</f>
        <v>54.0327469164545</v>
      </c>
    </row>
    <row r="101" spans="2:9" ht="12.75">
      <c r="B101" s="19">
        <f>B100+1</f>
        <v>90</v>
      </c>
      <c r="C101" s="1">
        <f>C100+$C$6</f>
        <v>4.499999999999992</v>
      </c>
      <c r="D101" s="2">
        <f>E100</f>
        <v>39844.43044743553</v>
      </c>
      <c r="E101" s="2">
        <f>D101+$C$6*(C101*D101+SQRT(D101))</f>
        <v>48819.40783296986</v>
      </c>
      <c r="G101" s="2">
        <f>(SQRT(PI())*ERF(C101/2)+2)^2/EXP(-0.5*C101*C101)/4</f>
        <v>88679.32346435609</v>
      </c>
      <c r="H101" s="3">
        <f>ABS(G101-D101)</f>
        <v>48834.893016920556</v>
      </c>
      <c r="I101" s="3">
        <f>H101/ABS(G101)*100</f>
        <v>55.06908612868403</v>
      </c>
    </row>
    <row r="102" spans="2:9" ht="12.75">
      <c r="B102" s="19">
        <f>B101+1</f>
        <v>91</v>
      </c>
      <c r="C102" s="1">
        <f>C101+$C$6</f>
        <v>4.549999999999992</v>
      </c>
      <c r="D102" s="2">
        <f>E101</f>
        <v>48819.40783296986</v>
      </c>
      <c r="E102" s="2">
        <f>D102+$C$6*(C102*D102+SQRT(D102))</f>
        <v>59936.870672147634</v>
      </c>
      <c r="G102" s="2">
        <f>(SQRT(PI())*ERF(C102/2)+2)^2/EXP(-0.5*C102*C102)/4</f>
        <v>111211.69201736759</v>
      </c>
      <c r="H102" s="3">
        <f>ABS(G102-D102)</f>
        <v>62392.28418439773</v>
      </c>
      <c r="I102" s="3">
        <f>H102/ABS(G102)*100</f>
        <v>56.10227041114896</v>
      </c>
    </row>
    <row r="103" spans="2:9" ht="12.75">
      <c r="B103" s="19">
        <f>B102+1</f>
        <v>92</v>
      </c>
      <c r="C103" s="1">
        <f>C102+$C$6</f>
        <v>4.599999999999992</v>
      </c>
      <c r="D103" s="2">
        <f>E102</f>
        <v>59936.870672147634</v>
      </c>
      <c r="E103" s="2">
        <f>D103+$C$6*(C103*D103+SQRT(D103))</f>
        <v>73734.59193064975</v>
      </c>
      <c r="G103" s="2">
        <f>(SQRT(PI())*ERF(C103/2)+2)^2/EXP(-0.5*C103*C103)/4</f>
        <v>139815.99066975983</v>
      </c>
      <c r="H103" s="3">
        <f>ABS(G103-D103)</f>
        <v>79879.1199976122</v>
      </c>
      <c r="I103" s="3">
        <f>H103/ABS(G103)*100</f>
        <v>57.131605344258304</v>
      </c>
    </row>
    <row r="104" spans="2:9" ht="12.75">
      <c r="B104" s="19">
        <f>B103+1</f>
        <v>93</v>
      </c>
      <c r="C104" s="1">
        <f>C103+$C$6</f>
        <v>4.6499999999999915</v>
      </c>
      <c r="D104" s="2">
        <f>E103</f>
        <v>73734.59193064975</v>
      </c>
      <c r="E104" s="2">
        <f>D104+$C$6*(C104*D104+SQRT(D104))</f>
        <v>90891.46161163793</v>
      </c>
      <c r="G104" s="2">
        <f>(SQRT(PI())*ERF(C104/2)+2)^2/EXP(-0.5*C104*C104)/4</f>
        <v>176214.7624520275</v>
      </c>
      <c r="H104" s="3">
        <f>ABS(G104-D104)</f>
        <v>102480.17052137775</v>
      </c>
      <c r="I104" s="3">
        <f>H104/ABS(G104)*100</f>
        <v>58.15640477299785</v>
      </c>
    </row>
    <row r="105" spans="2:9" ht="12.75">
      <c r="B105" s="19">
        <f>B104+1</f>
        <v>94</v>
      </c>
      <c r="C105" s="1">
        <f>C104+$C$6</f>
        <v>4.699999999999991</v>
      </c>
      <c r="D105" s="2">
        <f>E104</f>
        <v>90891.46161163793</v>
      </c>
      <c r="E105" s="2">
        <f>D105+$C$6*(C105*D105+SQRT(D105))</f>
        <v>112266.0291957867</v>
      </c>
      <c r="G105" s="2">
        <f>(SQRT(PI())*ERF(C105/2)+2)^2/EXP(-0.5*C105*C105)/4</f>
        <v>222642.1811669905</v>
      </c>
      <c r="H105" s="3">
        <f>ABS(G105-D105)</f>
        <v>131750.71955535255</v>
      </c>
      <c r="I105" s="3">
        <f>H105/ABS(G105)*100</f>
        <v>59.17599210750378</v>
      </c>
    </row>
    <row r="106" spans="2:9" ht="12.75">
      <c r="B106" s="19">
        <f>B105+1</f>
        <v>95</v>
      </c>
      <c r="C106" s="1">
        <f>C105+$C$6</f>
        <v>4.749999999999991</v>
      </c>
      <c r="D106" s="2">
        <f>E105</f>
        <v>112266.0291957867</v>
      </c>
      <c r="E106" s="2">
        <f>D106+$C$6*(C106*D106+SQRT(D106))</f>
        <v>138945.96419138648</v>
      </c>
      <c r="G106" s="2">
        <f>(SQRT(PI())*ERF(C106/2)+2)^2/EXP(-0.5*C106*C106)/4</f>
        <v>282002.48094083345</v>
      </c>
      <c r="H106" s="3">
        <f>ABS(G106-D106)</f>
        <v>169736.45174504677</v>
      </c>
      <c r="I106" s="3">
        <f>H106/ABS(G106)*100</f>
        <v>60.189701586582466</v>
      </c>
    </row>
    <row r="107" spans="2:9" ht="12.75">
      <c r="B107" s="19">
        <f>B106+1</f>
        <v>96</v>
      </c>
      <c r="C107" s="1">
        <f>C106+$C$6</f>
        <v>4.799999999999991</v>
      </c>
      <c r="D107" s="2">
        <f>E106</f>
        <v>138945.96419138648</v>
      </c>
      <c r="E107" s="2">
        <f>D107+$C$6*(C107*D107+SQRT(D107))</f>
        <v>172311.63332546607</v>
      </c>
      <c r="G107" s="2">
        <f>(SQRT(PI())*ERF(C107/2)+2)^2/EXP(-0.5*C107*C107)/4</f>
        <v>358079.35652129597</v>
      </c>
      <c r="H107" s="3">
        <f>ABS(G107-D107)</f>
        <v>219133.3923299095</v>
      </c>
      <c r="I107" s="3">
        <f>H107/ABS(G107)*100</f>
        <v>61.19687950145124</v>
      </c>
    </row>
    <row r="108" spans="2:9" ht="12.75">
      <c r="B108" s="19">
        <f>B107+1</f>
        <v>97</v>
      </c>
      <c r="C108" s="1">
        <f>C107+$C$6</f>
        <v>4.849999999999991</v>
      </c>
      <c r="D108" s="2">
        <f>E107</f>
        <v>172311.63332546607</v>
      </c>
      <c r="E108" s="2">
        <f>D108+$C$6*(C108*D108+SQRT(D108))</f>
        <v>214117.9596251104</v>
      </c>
      <c r="G108" s="2">
        <f>(SQRT(PI())*ERF(C108/2)+2)^2/EXP(-0.5*C108*C108)/4</f>
        <v>455813.3239665093</v>
      </c>
      <c r="H108" s="3">
        <f>ABS(G108-D108)</f>
        <v>283501.69064104324</v>
      </c>
      <c r="I108" s="3">
        <f>H108/ABS(G108)*100</f>
        <v>62.196885377109645</v>
      </c>
    </row>
    <row r="109" spans="2:9" ht="12.75">
      <c r="B109" s="19">
        <f>B108+1</f>
        <v>98</v>
      </c>
      <c r="C109" s="1">
        <f>C108+$C$6</f>
        <v>4.899999999999991</v>
      </c>
      <c r="D109" s="2">
        <f>E108</f>
        <v>214117.9596251104</v>
      </c>
      <c r="E109" s="2">
        <f>D109+$C$6*(C109*D109+SQRT(D109))</f>
        <v>266599.9961741957</v>
      </c>
      <c r="G109" s="2">
        <f>(SQRT(PI())*ERF(C109/2)+2)^2/EXP(-0.5*C109*C109)/4</f>
        <v>581669.8845764927</v>
      </c>
      <c r="H109" s="3">
        <f>ABS(G109-D109)</f>
        <v>367551.92495138233</v>
      </c>
      <c r="I109" s="3">
        <f>H109/ABS(G109)*100</f>
        <v>63.189093108884734</v>
      </c>
    </row>
    <row r="110" spans="2:9" ht="12.75">
      <c r="B110" s="19">
        <f>B109+1</f>
        <v>99</v>
      </c>
      <c r="C110" s="1">
        <f>C109+$C$6</f>
        <v>4.94999999999999</v>
      </c>
      <c r="D110" s="2">
        <f>E109</f>
        <v>266599.9961741957</v>
      </c>
      <c r="E110" s="2">
        <f>D110+$C$6*(C110*D110+SQRT(D110))</f>
        <v>332609.31188841065</v>
      </c>
      <c r="G110" s="2">
        <f>(SQRT(PI())*ERF(C110/2)+2)^2/EXP(-0.5*C110*C110)/4</f>
        <v>744129.2681503099</v>
      </c>
      <c r="H110" s="3">
        <f>ABS(G110-D110)</f>
        <v>477529.2719761142</v>
      </c>
      <c r="I110" s="3">
        <f>H110/ABS(G110)*100</f>
        <v>64.17289205182237</v>
      </c>
    </row>
    <row r="111" spans="2:9" ht="12.75">
      <c r="B111" s="19">
        <f>B110+1</f>
        <v>100</v>
      </c>
      <c r="C111" s="1">
        <f>C110+$C$6</f>
        <v>4.99999999999999</v>
      </c>
      <c r="D111" s="2">
        <f>E110</f>
        <v>332609.31188841065</v>
      </c>
      <c r="E111" s="2">
        <f>D111+$C$6*(C111*D111+SQRT(D111))</f>
        <v>415790.4760058818</v>
      </c>
      <c r="G111" s="2">
        <f>(SQRT(PI())*ERF(C111/2)+2)^2/EXP(-0.5*C111*C111)/4</f>
        <v>954339.3060063429</v>
      </c>
      <c r="H111" s="3">
        <f>ABS(G111-D111)</f>
        <v>621729.9941179322</v>
      </c>
      <c r="I111" s="3">
        <f>H111/ABS(G111)*100</f>
        <v>65.14768806072836</v>
      </c>
    </row>
    <row r="112" spans="2:9" ht="12.75">
      <c r="B112" s="19">
        <f>B111+1</f>
        <v>101</v>
      </c>
      <c r="C112" s="1">
        <f>C111+$C$6</f>
        <v>5.04999999999999</v>
      </c>
      <c r="D112" s="2">
        <f>E111</f>
        <v>415790.4760058818</v>
      </c>
      <c r="E112" s="2">
        <f>D112+$C$6*(C112*D112+SQRT(D112))</f>
        <v>520809.812106008</v>
      </c>
      <c r="G112" s="2">
        <f>(SQRT(PI())*ERF(C112/2)+2)^2/EXP(-0.5*C112*C112)/4</f>
        <v>1226987.6470991087</v>
      </c>
      <c r="H112" s="3">
        <f>ABS(G112-D112)</f>
        <v>811197.1710932269</v>
      </c>
      <c r="I112" s="3">
        <f>H112/ABS(G112)*100</f>
        <v>66.11290447879328</v>
      </c>
    </row>
    <row r="113" spans="2:9" ht="12.75">
      <c r="B113" s="19">
        <f>B112+1</f>
        <v>102</v>
      </c>
      <c r="C113" s="1">
        <f>C112+$C$6</f>
        <v>5.09999999999999</v>
      </c>
      <c r="D113" s="2">
        <f>E112</f>
        <v>520809.812106008</v>
      </c>
      <c r="E113" s="2">
        <f>D113+$C$6*(C113*D113+SQRT(D113))</f>
        <v>653652.3977700557</v>
      </c>
      <c r="G113" s="2">
        <f>(SQRT(PI())*ERF(C113/2)+2)^2/EXP(-0.5*C113*C113)/4</f>
        <v>1581469.5263226193</v>
      </c>
      <c r="H113" s="3">
        <f>ABS(G113-D113)</f>
        <v>1060659.7142166113</v>
      </c>
      <c r="I113" s="3">
        <f>H113/ABS(G113)*100</f>
        <v>67.06798307286745</v>
      </c>
    </row>
    <row r="114" spans="2:9" ht="12.75">
      <c r="B114" s="19">
        <f>B113+1</f>
        <v>103</v>
      </c>
      <c r="C114" s="1">
        <f>C113+$C$6</f>
        <v>5.14999999999999</v>
      </c>
      <c r="D114" s="2">
        <f>E113</f>
        <v>653652.3977700557</v>
      </c>
      <c r="E114" s="2">
        <f>D114+$C$6*(C114*D114+SQRT(D114))</f>
        <v>822008.3145819801</v>
      </c>
      <c r="G114" s="2">
        <f>(SQRT(PI())*ERF(C114/2)+2)^2/EXP(-0.5*C114*C114)/4</f>
        <v>2043454.618308648</v>
      </c>
      <c r="H114" s="3">
        <f>ABS(G114-D114)</f>
        <v>1389802.2205385924</v>
      </c>
      <c r="I114" s="3">
        <f>H114/ABS(G114)*100</f>
        <v>68.01238491358919</v>
      </c>
    </row>
    <row r="115" spans="2:9" ht="12.75">
      <c r="B115" s="19">
        <f>B114+1</f>
        <v>104</v>
      </c>
      <c r="C115" s="1">
        <f>C114+$C$6</f>
        <v>5.1999999999999895</v>
      </c>
      <c r="D115" s="2">
        <f>E114</f>
        <v>822008.3145819801</v>
      </c>
      <c r="E115" s="2">
        <f>D115+$C$6*(C115*D115+SQRT(D115))</f>
        <v>1035775.8087103891</v>
      </c>
      <c r="G115" s="2">
        <f>(SQRT(PI())*ERF(C115/2)+2)^2/EXP(-0.5*C115*C115)/4</f>
        <v>2646993.9255380323</v>
      </c>
      <c r="H115" s="3">
        <f>ABS(G115-D115)</f>
        <v>1824985.6109560523</v>
      </c>
      <c r="I115" s="3">
        <f>H115/ABS(G115)*100</f>
        <v>68.94559119870677</v>
      </c>
    </row>
    <row r="116" spans="2:9" ht="12.75">
      <c r="B116" s="19">
        <f>B115+1</f>
        <v>105</v>
      </c>
      <c r="C116" s="1">
        <f>C115+$C$6</f>
        <v>5.249999999999989</v>
      </c>
      <c r="D116" s="2">
        <f>E115</f>
        <v>1035775.8087103891</v>
      </c>
      <c r="E116" s="2">
        <f>D116+$C$6*(C116*D116+SQRT(D116))</f>
        <v>1307717.8450326268</v>
      </c>
      <c r="G116" s="2">
        <f>(SQRT(PI())*ERF(C116/2)+2)^2/EXP(-0.5*C116*C116)/4</f>
        <v>3437358.9890991044</v>
      </c>
      <c r="H116" s="3">
        <f>ABS(G116-D116)</f>
        <v>2401583.180388715</v>
      </c>
      <c r="I116" s="3">
        <f>H116/ABS(G116)*100</f>
        <v>69.86710401808061</v>
      </c>
    </row>
    <row r="117" spans="2:9" ht="12.75">
      <c r="B117" s="19">
        <f>B116+1</f>
        <v>106</v>
      </c>
      <c r="C117" s="1">
        <f>C116+$C$6</f>
        <v>5.299999999999989</v>
      </c>
      <c r="D117" s="2">
        <f>E116</f>
        <v>1307717.8450326268</v>
      </c>
      <c r="E117" s="2">
        <f>D117+$C$6*(C117*D117+SQRT(D117))</f>
        <v>1654320.251712053</v>
      </c>
      <c r="G117" s="2">
        <f>(SQRT(PI())*ERF(C117/2)+2)^2/EXP(-0.5*C117*C117)/4</f>
        <v>4474876.301566774</v>
      </c>
      <c r="H117" s="3">
        <f>ABS(G117-D117)</f>
        <v>3167158.4565341473</v>
      </c>
      <c r="I117" s="3">
        <f>H117/ABS(G117)*100</f>
        <v>70.77644705900005</v>
      </c>
    </row>
    <row r="118" spans="2:9" ht="12.75">
      <c r="B118" s="19">
        <f>B117+1</f>
        <v>107</v>
      </c>
      <c r="C118" s="1">
        <f>C117+$C$6</f>
        <v>5.349999999999989</v>
      </c>
      <c r="D118" s="2">
        <f>E117</f>
        <v>1654320.251712053</v>
      </c>
      <c r="E118" s="2">
        <f>D118+$C$6*(C118*D118+SQRT(D118))</f>
        <v>2096915.2292357374</v>
      </c>
      <c r="G118" s="2">
        <f>(SQRT(PI())*ERF(C118/2)+2)^2/EXP(-0.5*C118*C118)/4</f>
        <v>5840117.064785925</v>
      </c>
      <c r="H118" s="3">
        <f>ABS(G118-D118)</f>
        <v>4185796.8130738717</v>
      </c>
      <c r="I118" s="3">
        <f>H118/ABS(G118)*100</f>
        <v>71.67316625060334</v>
      </c>
    </row>
    <row r="119" spans="2:9" ht="12.75">
      <c r="B119" s="19">
        <f>B118+1</f>
        <v>108</v>
      </c>
      <c r="C119" s="1">
        <f>C118+$C$6</f>
        <v>5.399999999999989</v>
      </c>
      <c r="D119" s="2">
        <f>E118</f>
        <v>2096915.2292357374</v>
      </c>
      <c r="E119" s="2">
        <f>D119+$C$6*(C119*D119+SQRT(D119))</f>
        <v>2663154.744776207</v>
      </c>
      <c r="G119" s="2">
        <f>(SQRT(PI())*ERF(C119/2)+2)^2/EXP(-0.5*C119*C119)/4</f>
        <v>7640936.727427426</v>
      </c>
      <c r="H119" s="3">
        <f>ABS(G119-D119)</f>
        <v>5544021.498191688</v>
      </c>
      <c r="I119" s="3">
        <f>H119/ABS(G119)*100</f>
        <v>72.55683034635292</v>
      </c>
    </row>
    <row r="120" spans="2:9" ht="12.75">
      <c r="B120" s="19">
        <f>B119+1</f>
        <v>109</v>
      </c>
      <c r="C120" s="1">
        <f>C119+$C$6</f>
        <v>5.449999999999989</v>
      </c>
      <c r="D120" s="2">
        <f>E119</f>
        <v>2663154.744776207</v>
      </c>
      <c r="E120" s="2">
        <f>D120+$C$6*(C120*D120+SQRT(D120))</f>
        <v>3388946.0086029973</v>
      </c>
      <c r="G120" s="2">
        <f>(SQRT(PI())*ERF(C120/2)+2)^2/EXP(-0.5*C120*C120)/4</f>
        <v>10022044.541737664</v>
      </c>
      <c r="H120" s="3">
        <f>ABS(G120-D120)</f>
        <v>7358889.7969614575</v>
      </c>
      <c r="I120" s="3">
        <f>H120/ABS(G120)*100</f>
        <v>73.42703144368127</v>
      </c>
    </row>
    <row r="121" spans="2:9" ht="12.75">
      <c r="B121" s="19">
        <f>B120+1</f>
        <v>110</v>
      </c>
      <c r="C121" s="1">
        <f>C120+$C$6</f>
        <v>5.4999999999999885</v>
      </c>
      <c r="D121" s="2">
        <f>E120</f>
        <v>3388946.0086029973</v>
      </c>
      <c r="E121" s="2">
        <f>D121+$C$6*(C121*D121+SQRT(D121))</f>
        <v>4320998.206419666</v>
      </c>
      <c r="G121" s="2">
        <f>(SQRT(PI())*ERF(C121/2)+2)^2/EXP(-0.5*C121*C121)/4</f>
        <v>13178040.99256203</v>
      </c>
      <c r="H121" s="3">
        <f>ABS(G121-D121)</f>
        <v>9789094.983959032</v>
      </c>
      <c r="I121" s="3">
        <f>H121/ABS(G121)*100</f>
        <v>74.28338544009848</v>
      </c>
    </row>
    <row r="122" spans="2:9" ht="12.75">
      <c r="B122" s="19">
        <f>B121+1</f>
        <v>111</v>
      </c>
      <c r="C122" s="1">
        <f>C121+$C$6</f>
        <v>5.549999999999988</v>
      </c>
      <c r="D122" s="2">
        <f>E121</f>
        <v>4320998.206419666</v>
      </c>
      <c r="E122" s="2">
        <f>D122+$C$6*(C122*D122+SQRT(D122))</f>
        <v>5520179.14375544</v>
      </c>
      <c r="G122" s="2">
        <f>(SQRT(PI())*ERF(C122/2)+2)^2/EXP(-0.5*C122*C122)/4</f>
        <v>17371218.87506211</v>
      </c>
      <c r="H122" s="3">
        <f>ABS(G122-D122)</f>
        <v>13050220.668642446</v>
      </c>
      <c r="I122" s="3">
        <f>H122/ABS(G122)*100</f>
        <v>75.1255324252299</v>
      </c>
    </row>
    <row r="123" spans="2:9" ht="12.75">
      <c r="B123" s="19">
        <f>B122+1</f>
        <v>112</v>
      </c>
      <c r="C123" s="1">
        <f>C122+$C$6</f>
        <v>5.599999999999988</v>
      </c>
      <c r="D123" s="2">
        <f>E122</f>
        <v>5520179.14375544</v>
      </c>
      <c r="E123" s="2">
        <f>D123+$C$6*(C123*D123+SQRT(D123))</f>
        <v>7065946.779314405</v>
      </c>
      <c r="G123" s="2">
        <f>(SQRT(PI())*ERF(C123/2)+2)^2/EXP(-0.5*C123*C123)/4</f>
        <v>22955922.132928554</v>
      </c>
      <c r="H123" s="3">
        <f>ABS(G123-D123)</f>
        <v>17435742.989173114</v>
      </c>
      <c r="I123" s="3">
        <f>H123/ABS(G123)*100</f>
        <v>75.95313700843602</v>
      </c>
    </row>
    <row r="124" spans="2:9" ht="12.75">
      <c r="B124" s="19">
        <f>B123+1</f>
        <v>113</v>
      </c>
      <c r="C124" s="1">
        <f>C123+$C$6</f>
        <v>5.649999999999988</v>
      </c>
      <c r="D124" s="2">
        <f>E123</f>
        <v>7065946.779314405</v>
      </c>
      <c r="E124" s="2">
        <f>D124+$C$6*(C124*D124+SQRT(D124))</f>
        <v>9062209.653713997</v>
      </c>
      <c r="G124" s="2">
        <f>(SQRT(PI())*ERF(C124/2)+2)^2/EXP(-0.5*C124*C124)/4</f>
        <v>30411951.858837165</v>
      </c>
      <c r="H124" s="3">
        <f>ABS(G124-D124)</f>
        <v>23346005.07952276</v>
      </c>
      <c r="I124" s="3">
        <f>H124/ABS(G124)*100</f>
        <v>76.76588858185644</v>
      </c>
    </row>
    <row r="125" spans="2:9" ht="12.75">
      <c r="B125" s="19">
        <f>B124+1</f>
        <v>114</v>
      </c>
      <c r="C125" s="1">
        <f>C124+$C$6</f>
        <v>5.699999999999988</v>
      </c>
      <c r="D125" s="2">
        <f>E124</f>
        <v>9062209.653713997</v>
      </c>
      <c r="E125" s="2">
        <f>D125+$C$6*(C125*D125+SQRT(D125))</f>
        <v>11645089.922543501</v>
      </c>
      <c r="G125" s="2">
        <f>(SQRT(PI())*ERF(C125/2)+2)^2/EXP(-0.5*C125*C125)/4</f>
        <v>40390480.98950239</v>
      </c>
      <c r="H125" s="3">
        <f>ABS(G125-D125)</f>
        <v>31328271.335788395</v>
      </c>
      <c r="I125" s="3">
        <f>H125/ABS(G125)*100</f>
        <v>77.56350151891162</v>
      </c>
    </row>
    <row r="126" spans="2:9" ht="12.75">
      <c r="B126" s="19">
        <f>B125+1</f>
        <v>115</v>
      </c>
      <c r="C126" s="1">
        <f>C125+$C$6</f>
        <v>5.749999999999988</v>
      </c>
      <c r="D126" s="2">
        <f>E125</f>
        <v>11645089.922543501</v>
      </c>
      <c r="E126" s="2">
        <f>D126+$C$6*(C126*D126+SQRT(D126))</f>
        <v>14993223.899788834</v>
      </c>
      <c r="G126" s="2">
        <f>(SQRT(PI())*ERF(C126/2)+2)^2/EXP(-0.5*C126*C126)/4</f>
        <v>53777301.298298515</v>
      </c>
      <c r="H126" s="3">
        <f>ABS(G126-D126)</f>
        <v>42132211.37575501</v>
      </c>
      <c r="I126" s="3">
        <f>H126/ABS(G126)*100</f>
        <v>78.34571530849216</v>
      </c>
    </row>
    <row r="127" spans="2:9" ht="12.75">
      <c r="B127" s="19">
        <f>B126+1</f>
        <v>116</v>
      </c>
      <c r="C127" s="1">
        <f>C126+$C$6</f>
        <v>5.799999999999987</v>
      </c>
      <c r="D127" s="2">
        <f>E126</f>
        <v>14993223.899788834</v>
      </c>
      <c r="E127" s="2">
        <f>D127+$C$6*(C127*D127+SQRT(D127))</f>
        <v>19341452.436150417</v>
      </c>
      <c r="G127" s="2">
        <f>(SQRT(PI())*ERF(C127/2)+2)^2/EXP(-0.5*C127*C127)/4</f>
        <v>71780138.75053678</v>
      </c>
      <c r="H127" s="3">
        <f>ABS(G127-D127)</f>
        <v>56786914.85074795</v>
      </c>
      <c r="I127" s="3">
        <f>H127/ABS(G127)*100</f>
        <v>79.11229462526398</v>
      </c>
    </row>
    <row r="128" spans="2:9" ht="12.75">
      <c r="B128" s="19">
        <f>B127+1</f>
        <v>117</v>
      </c>
      <c r="C128" s="1">
        <f>C127+$C$6</f>
        <v>5.849999999999987</v>
      </c>
      <c r="D128" s="2">
        <f>E127</f>
        <v>19341452.436150417</v>
      </c>
      <c r="E128" s="2">
        <f>D128+$C$6*(C128*D128+SQRT(D128))</f>
        <v>24999047.16831526</v>
      </c>
      <c r="G128" s="2">
        <f>(SQRT(PI())*ERF(C128/2)+2)^2/EXP(-0.5*C128*C128)/4</f>
        <v>96049464.23950996</v>
      </c>
      <c r="H128" s="3">
        <f>ABS(G128-D128)</f>
        <v>76708011.80335954</v>
      </c>
      <c r="I128" s="3">
        <f>H128/ABS(G128)*100</f>
        <v>79.8630293367172</v>
      </c>
    </row>
    <row r="129" spans="2:9" ht="12.75">
      <c r="B129" s="19">
        <f>B128+1</f>
        <v>118</v>
      </c>
      <c r="C129" s="1">
        <f>C128+$C$6</f>
        <v>5.899999999999987</v>
      </c>
      <c r="D129" s="2">
        <f>E128</f>
        <v>24999047.16831526</v>
      </c>
      <c r="E129" s="2">
        <f>D129+$C$6*(C129*D129+SQRT(D129))</f>
        <v>32374016.078204043</v>
      </c>
      <c r="G129" s="2">
        <f>(SQRT(PI())*ERF(C129/2)+2)^2/EXP(-0.5*C129*C129)/4</f>
        <v>128846021.1053088</v>
      </c>
      <c r="H129" s="3">
        <f>ABS(G129-D129)</f>
        <v>103846973.93699354</v>
      </c>
      <c r="I129" s="3">
        <f>H129/ABS(G129)*100</f>
        <v>80.5977344477848</v>
      </c>
    </row>
    <row r="130" spans="2:9" ht="12.75">
      <c r="B130" s="19">
        <f>B129+1</f>
        <v>119</v>
      </c>
      <c r="C130" s="1">
        <f>C129+$C$6</f>
        <v>5.949999999999987</v>
      </c>
      <c r="D130" s="2">
        <f>E129</f>
        <v>32374016.078204043</v>
      </c>
      <c r="E130" s="2">
        <f>D130+$C$6*(C130*D130+SQRT(D130))</f>
        <v>42005570.3523135</v>
      </c>
      <c r="G130" s="2">
        <f>(SQRT(PI())*ERF(C130/2)+2)^2/EXP(-0.5*C130*C130)/4</f>
        <v>173273652.50862437</v>
      </c>
      <c r="H130" s="3">
        <f>ABS(G130-D130)</f>
        <v>140899636.43042034</v>
      </c>
      <c r="I130" s="3">
        <f>H130/ABS(G130)*100</f>
        <v>81.31624998405763</v>
      </c>
    </row>
    <row r="131" spans="2:9" ht="12.75">
      <c r="B131" s="19">
        <f>B130+1</f>
        <v>120</v>
      </c>
      <c r="C131" s="1">
        <f>C130+$C$6</f>
        <v>5.999999999999987</v>
      </c>
      <c r="D131" s="2">
        <f>E130</f>
        <v>42005570.3523135</v>
      </c>
      <c r="E131" s="2">
        <f>D131+$C$6*(C131*D131+SQRT(D131))</f>
        <v>54607565.516529836</v>
      </c>
      <c r="G131" s="2">
        <f>(SQRT(PI())*ERF(C131/2)+2)^2/EXP(-0.5*C131*C131)/4</f>
        <v>233603604.22429875</v>
      </c>
      <c r="H131" s="3">
        <f>ABS(G131-D131)</f>
        <v>191598033.87198526</v>
      </c>
      <c r="I131" s="3">
        <f>H131/ABS(G131)*100</f>
        <v>82.01844081481676</v>
      </c>
    </row>
    <row r="132" spans="2:9" ht="12.75">
      <c r="B132" s="19">
        <f>B131+1</f>
        <v>121</v>
      </c>
      <c r="C132" s="1">
        <f>C131+$C$6</f>
        <v>6.0499999999999865</v>
      </c>
      <c r="D132" s="2">
        <f>E131</f>
        <v>54607565.516529836</v>
      </c>
      <c r="E132" s="2">
        <f>D132+$C$6*(C132*D132+SQRT(D132))</f>
        <v>71126723.56993982</v>
      </c>
      <c r="G132" s="2">
        <f>(SQRT(PI())*ERF(C132/2)+2)^2/EXP(-0.5*C132*C132)/4</f>
        <v>315727252.8877703</v>
      </c>
      <c r="H132" s="3">
        <f>ABS(G132-D132)</f>
        <v>261119687.37124047</v>
      </c>
      <c r="I132" s="3">
        <f>H132/ABS(G132)*100</f>
        <v>82.70419641729792</v>
      </c>
    </row>
    <row r="133" spans="2:9" ht="12.75">
      <c r="B133" s="19">
        <f>B132+1</f>
        <v>122</v>
      </c>
      <c r="C133" s="1">
        <f>C132+$C$6</f>
        <v>6.099999999999986</v>
      </c>
      <c r="D133" s="2">
        <f>E132</f>
        <v>71126723.56993982</v>
      </c>
      <c r="E133" s="2">
        <f>D133+$C$6*(C133*D133+SQRT(D133))</f>
        <v>92820795.94207549</v>
      </c>
      <c r="G133" s="2">
        <f>(SQRT(PI())*ERF(C133/2)+2)^2/EXP(-0.5*C133*C133)/4</f>
        <v>427789532.4611878</v>
      </c>
      <c r="H133" s="3">
        <f>ABS(G133-D133)</f>
        <v>356662808.891248</v>
      </c>
      <c r="I133" s="3">
        <f>H133/ABS(G133)*100</f>
        <v>83.37343058378995</v>
      </c>
    </row>
    <row r="134" spans="2:9" ht="12.75">
      <c r="B134" s="19">
        <f>B133+1</f>
        <v>123</v>
      </c>
      <c r="C134" s="1">
        <f>C133+$C$6</f>
        <v>6.149999999999986</v>
      </c>
      <c r="D134" s="2">
        <f>E133</f>
        <v>92820795.94207549</v>
      </c>
      <c r="E134" s="2">
        <f>D134+$C$6*(C134*D134+SQRT(D134))</f>
        <v>121363672.4120128</v>
      </c>
      <c r="G134" s="2">
        <f>(SQRT(PI())*ERF(C134/2)+2)^2/EXP(-0.5*C134*C134)/4</f>
        <v>581077169.4053748</v>
      </c>
      <c r="H134" s="3">
        <f>ABS(G134-D134)</f>
        <v>488256373.4632993</v>
      </c>
      <c r="I134" s="3">
        <f>H134/ABS(G134)*100</f>
        <v>84.02608107335202</v>
      </c>
    </row>
    <row r="135" spans="2:9" ht="12.75">
      <c r="B135" s="19">
        <f>B134+1</f>
        <v>124</v>
      </c>
      <c r="C135" s="1">
        <f>C134+$C$6</f>
        <v>6.199999999999986</v>
      </c>
      <c r="D135" s="2">
        <f>E134</f>
        <v>121363672.4120128</v>
      </c>
      <c r="E135" s="2">
        <f>D135+$C$6*(C135*D135+SQRT(D135))</f>
        <v>158986961.68564478</v>
      </c>
      <c r="G135" s="2">
        <f>(SQRT(PI())*ERF(C135/2)+2)^2/EXP(-0.5*C135*C135)/4</f>
        <v>791267026.702289</v>
      </c>
      <c r="H135" s="3">
        <f>ABS(G135-D135)</f>
        <v>669903354.2902762</v>
      </c>
      <c r="I135" s="3">
        <f>H135/ABS(G135)*100</f>
        <v>84.66210921010925</v>
      </c>
    </row>
    <row r="136" spans="2:9" ht="12.75">
      <c r="B136" s="19">
        <f>B135+1</f>
        <v>125</v>
      </c>
      <c r="C136" s="1">
        <f>C135+$C$6</f>
        <v>6.249999999999986</v>
      </c>
      <c r="D136" s="2">
        <f>E135</f>
        <v>158986961.68564478</v>
      </c>
      <c r="E136" s="2">
        <f>D136+$C$6*(C136*D136+SQRT(D136))</f>
        <v>208671017.66256863</v>
      </c>
      <c r="G136" s="2">
        <f>(SQRT(PI())*ERF(C136/2)+2)^2/EXP(-0.5*C136*C136)/4</f>
        <v>1080184499.3125877</v>
      </c>
      <c r="H136" s="3">
        <f>ABS(G136-D136)</f>
        <v>921197537.626943</v>
      </c>
      <c r="I136" s="3">
        <f>H136/ABS(G136)*100</f>
        <v>85.28149943025275</v>
      </c>
    </row>
    <row r="137" spans="2:9" ht="12.75">
      <c r="B137" s="19">
        <f>B136+1</f>
        <v>126</v>
      </c>
      <c r="C137" s="1">
        <f>C136+$C$6</f>
        <v>6.299999999999986</v>
      </c>
      <c r="D137" s="2">
        <f>E136</f>
        <v>208671017.66256863</v>
      </c>
      <c r="E137" s="2">
        <f>D137+$C$6*(C137*D137+SQRT(D137))</f>
        <v>274403110.4987637</v>
      </c>
      <c r="G137" s="2">
        <f>(SQRT(PI())*ERF(C137/2)+2)^2/EXP(-0.5*C137*C137)/4</f>
        <v>1478285939.156604</v>
      </c>
      <c r="H137" s="3">
        <f>ABS(G137-D137)</f>
        <v>1269614921.4940355</v>
      </c>
      <c r="I137" s="3">
        <f>H137/ABS(G137)*100</f>
        <v>85.8842587800287</v>
      </c>
    </row>
    <row r="138" spans="2:9" ht="12.75">
      <c r="B138" s="19">
        <f>B137+1</f>
        <v>127</v>
      </c>
      <c r="C138" s="1">
        <f>C137+$C$6</f>
        <v>6.349999999999985</v>
      </c>
      <c r="D138" s="2">
        <f>E137</f>
        <v>274403110.4987637</v>
      </c>
      <c r="E138" s="2">
        <f>D138+$C$6*(C138*D138+SQRT(D138))</f>
        <v>361526926.337985</v>
      </c>
      <c r="G138" s="2">
        <f>(SQRT(PI())*ERF(C138/2)+2)^2/EXP(-0.5*C138*C138)/4</f>
        <v>2028171139.2244756</v>
      </c>
      <c r="H138" s="3">
        <f>ABS(G138-D138)</f>
        <v>1753768028.7257118</v>
      </c>
      <c r="I138" s="3">
        <f>H138/ABS(G138)*100</f>
        <v>86.47041636714695</v>
      </c>
    </row>
    <row r="139" spans="2:9" ht="12.75">
      <c r="B139" s="19">
        <f>B138+1</f>
        <v>128</v>
      </c>
      <c r="C139" s="1">
        <f>C138+$C$6</f>
        <v>6.399999999999985</v>
      </c>
      <c r="D139" s="2">
        <f>E138</f>
        <v>361526926.337985</v>
      </c>
      <c r="E139" s="2">
        <f>D139+$C$6*(C139*D139+SQRT(D139))</f>
        <v>477216493.45921123</v>
      </c>
      <c r="G139" s="2">
        <f>(SQRT(PI())*ERF(C139/2)+2)^2/EXP(-0.5*C139*C139)/4</f>
        <v>2789564517.5231</v>
      </c>
      <c r="H139" s="3">
        <f>ABS(G139-D139)</f>
        <v>2428037591.185115</v>
      </c>
      <c r="I139" s="3">
        <f>H139/ABS(G139)*100</f>
        <v>87.04002276817778</v>
      </c>
    </row>
    <row r="140" spans="2:9" ht="12.75">
      <c r="B140" s="19">
        <f>B139+1</f>
        <v>129</v>
      </c>
      <c r="C140" s="1">
        <f>C139+$C$6</f>
        <v>6.449999999999985</v>
      </c>
      <c r="D140" s="2">
        <f>E139</f>
        <v>477216493.45921123</v>
      </c>
      <c r="E140" s="2">
        <f>D140+$C$6*(C140*D140+SQRT(D140))</f>
        <v>631119904.8640757</v>
      </c>
      <c r="G140" s="2">
        <f>(SQRT(PI())*ERF(C140/2)+2)^2/EXP(-0.5*C140*C140)/4</f>
        <v>3846395097.6613507</v>
      </c>
      <c r="H140" s="3">
        <f>ABS(G140-D140)</f>
        <v>3369178604.2021394</v>
      </c>
      <c r="I140" s="3">
        <f>H140/ABS(G140)*100</f>
        <v>87.59314939462762</v>
      </c>
    </row>
    <row r="141" spans="2:9" ht="12.75">
      <c r="B141" s="19">
        <f>B140+1</f>
        <v>130</v>
      </c>
      <c r="C141" s="1">
        <f>C140+$C$6</f>
        <v>6.499999999999985</v>
      </c>
      <c r="D141" s="2">
        <f>E140</f>
        <v>631119904.8640757</v>
      </c>
      <c r="E141" s="2">
        <f>D141+$C$6*(C141*D141+SQRT(D141))</f>
        <v>836235130.0498962</v>
      </c>
      <c r="G141" s="2">
        <f>(SQRT(PI())*ERF(C141/2)+2)^2/EXP(-0.5*C141*C141)/4</f>
        <v>5316882396.05625</v>
      </c>
      <c r="H141" s="3">
        <f>ABS(G141-D141)</f>
        <v>4685762491.192174</v>
      </c>
      <c r="I141" s="3">
        <f>H141/ABS(G141)*100</f>
        <v>88.12988782049791</v>
      </c>
    </row>
    <row r="142" spans="2:9" ht="12.75">
      <c r="B142" s="19">
        <f>B141+1</f>
        <v>131</v>
      </c>
      <c r="C142" s="1">
        <f>C141+$C$6</f>
        <v>6.549999999999985</v>
      </c>
      <c r="D142" s="2">
        <f>E141</f>
        <v>836235130.0498962</v>
      </c>
      <c r="E142" s="2">
        <f>D142+$C$6*(C142*D142+SQRT(D142))</f>
        <v>1110103581.0277555</v>
      </c>
      <c r="G142" s="2">
        <f>(SQRT(PI())*ERF(C142/2)+2)^2/EXP(-0.5*C142*C142)/4</f>
        <v>7367937001.04968</v>
      </c>
      <c r="H142" s="3">
        <f>ABS(G142-D142)</f>
        <v>6531701870.9997835</v>
      </c>
      <c r="I142" s="3">
        <f>H142/ABS(G142)*100</f>
        <v>88.6503490742285</v>
      </c>
    </row>
    <row r="143" spans="2:9" ht="12.75">
      <c r="B143" s="19">
        <f>B142+1</f>
        <v>132</v>
      </c>
      <c r="C143" s="1">
        <f>C142+$C$6</f>
        <v>6.5999999999999845</v>
      </c>
      <c r="D143" s="2">
        <f>E142</f>
        <v>1110103581.0277555</v>
      </c>
      <c r="E143" s="2">
        <f>D143+$C$6*(C143*D143+SQRT(D143))</f>
        <v>1476439428.6777616</v>
      </c>
      <c r="G143" s="2">
        <f>(SQRT(PI())*ERF(C143/2)+2)^2/EXP(-0.5*C143*C143)/4</f>
        <v>10235768336.091238</v>
      </c>
      <c r="H143" s="3">
        <f>ABS(G143-D143)</f>
        <v>9125664755.063482</v>
      </c>
      <c r="I143" s="3">
        <f>H143/ABS(G143)*100</f>
        <v>89.1546628980109</v>
      </c>
    </row>
    <row r="144" spans="2:9" ht="12.75">
      <c r="B144" s="19">
        <f>B143+1</f>
        <v>133</v>
      </c>
      <c r="C144" s="1">
        <f>C143+$C$6</f>
        <v>6.649999999999984</v>
      </c>
      <c r="D144" s="2">
        <f>E143</f>
        <v>1476439428.6777616</v>
      </c>
      <c r="E144" s="2">
        <f>D144+$C$6*(C144*D144+SQRT(D144))</f>
        <v>1967357459.9363127</v>
      </c>
      <c r="G144" s="2">
        <f>(SQRT(PI())*ERF(C144/2)+2)^2/EXP(-0.5*C144*C144)/4</f>
        <v>14255442181.351582</v>
      </c>
      <c r="H144" s="3">
        <f>ABS(G144-D144)</f>
        <v>12779002752.67382</v>
      </c>
      <c r="I144" s="3">
        <f>H144/ABS(G144)*100</f>
        <v>89.64297697752805</v>
      </c>
    </row>
    <row r="145" spans="2:9" ht="12.75">
      <c r="B145" s="19">
        <f>B144+1</f>
        <v>134</v>
      </c>
      <c r="C145" s="1">
        <f>C144+$C$6</f>
        <v>6.699999999999984</v>
      </c>
      <c r="D145" s="2">
        <f>E144</f>
        <v>1967357459.9363127</v>
      </c>
      <c r="E145" s="2">
        <f>D145+$C$6*(C145*D145+SQRT(D145))</f>
        <v>2626424426.760148</v>
      </c>
      <c r="G145" s="2">
        <f>(SQRT(PI())*ERF(C145/2)+2)^2/EXP(-0.5*C145*C145)/4</f>
        <v>19903371251.54475</v>
      </c>
      <c r="H145" s="3">
        <f>ABS(G145-D145)</f>
        <v>17936013791.608437</v>
      </c>
      <c r="I145" s="3">
        <f>H145/ABS(G145)*100</f>
        <v>90.11545614523156</v>
      </c>
    </row>
    <row r="146" spans="2:9" ht="12.75">
      <c r="B146" s="19">
        <f>B145+1</f>
        <v>135</v>
      </c>
      <c r="C146" s="1">
        <f>C145+$C$6</f>
        <v>6.749999999999984</v>
      </c>
      <c r="D146" s="2">
        <f>E145</f>
        <v>2626424426.760148</v>
      </c>
      <c r="E146" s="2">
        <f>D146+$C$6*(C146*D146+SQRT(D146))</f>
        <v>3512845233.2243423</v>
      </c>
      <c r="G146" s="2">
        <f>(SQRT(PI())*ERF(C146/2)+2)^2/EXP(-0.5*C146*C146)/4</f>
        <v>27858536967.99724</v>
      </c>
      <c r="H146" s="3">
        <f>ABS(G146-D146)</f>
        <v>25232112541.23709</v>
      </c>
      <c r="I146" s="3">
        <f>H146/ABS(G146)*100</f>
        <v>90.57228156030851</v>
      </c>
    </row>
    <row r="147" spans="2:9" ht="12.75">
      <c r="B147" s="19">
        <f>B146+1</f>
        <v>136</v>
      </c>
      <c r="C147" s="1">
        <f>C146+$C$6</f>
        <v>6.799999999999984</v>
      </c>
      <c r="D147" s="2">
        <f>E146</f>
        <v>3512845233.2243423</v>
      </c>
      <c r="E147" s="2">
        <f>D147+$C$6*(C147*D147+SQRT(D147))</f>
        <v>4707215575.983638</v>
      </c>
      <c r="G147" s="2">
        <f>(SQRT(PI())*ERF(C147/2)+2)^2/EXP(-0.5*C147*C147)/4</f>
        <v>39090900997.911194</v>
      </c>
      <c r="H147" s="3">
        <f>ABS(G147-D147)</f>
        <v>35578055764.68685</v>
      </c>
      <c r="I147" s="3">
        <f>H147/ABS(G147)*100</f>
        <v>91.01364986851532</v>
      </c>
    </row>
    <row r="148" spans="2:9" ht="12.75">
      <c r="B148" s="19">
        <f>B147+1</f>
        <v>137</v>
      </c>
      <c r="C148" s="1">
        <f>C147+$C$6</f>
        <v>6.849999999999984</v>
      </c>
      <c r="D148" s="2">
        <f>E147</f>
        <v>4707215575.983638</v>
      </c>
      <c r="E148" s="2">
        <f>D148+$C$6*(C148*D148+SQRT(D148))</f>
        <v>6319440341.21557</v>
      </c>
      <c r="G148" s="2">
        <f>(SQRT(PI())*ERF(C148/2)+2)^2/EXP(-0.5*C148*C148)/4</f>
        <v>54989373714.51342</v>
      </c>
      <c r="H148" s="3">
        <f>ABS(G148-D148)</f>
        <v>50282158138.529785</v>
      </c>
      <c r="I148" s="3">
        <f>H148/ABS(G148)*100</f>
        <v>91.43977234506809</v>
      </c>
    </row>
    <row r="149" spans="2:9" ht="12.75">
      <c r="B149" s="19">
        <f>B148+1</f>
        <v>138</v>
      </c>
      <c r="C149" s="1">
        <f>C148+$C$6</f>
        <v>6.8999999999999835</v>
      </c>
      <c r="D149" s="2">
        <f>E148</f>
        <v>6319440341.21557</v>
      </c>
      <c r="E149" s="2">
        <f>D149+$C$6*(C149*D149+SQRT(D149))</f>
        <v>8499651233.680319</v>
      </c>
      <c r="G149" s="2">
        <f>(SQRT(PI())*ERF(C149/2)+2)^2/EXP(-0.5*C149*C149)/4</f>
        <v>77547461649.88829</v>
      </c>
      <c r="H149" s="3">
        <f>ABS(G149-D149)</f>
        <v>71228021308.67271</v>
      </c>
      <c r="I149" s="3">
        <f>H149/ABS(G149)*100</f>
        <v>91.85087402377317</v>
      </c>
    </row>
    <row r="150" spans="2:9" ht="12.75">
      <c r="B150" s="19">
        <f>B149+1</f>
        <v>139</v>
      </c>
      <c r="C150" s="1">
        <f>C149+$C$6</f>
        <v>6.949999999999983</v>
      </c>
      <c r="D150" s="2">
        <f>E149</f>
        <v>8499651233.680319</v>
      </c>
      <c r="E150" s="2">
        <f>D150+$C$6*(C150*D150+SQRT(D150))</f>
        <v>11453284647.061878</v>
      </c>
      <c r="G150" s="2">
        <f>(SQRT(PI())*ERF(C150/2)+2)^2/EXP(-0.5*C150*C150)/4</f>
        <v>109633208094.54886</v>
      </c>
      <c r="H150" s="3">
        <f>ABS(G150-D150)</f>
        <v>101133556860.86855</v>
      </c>
      <c r="I150" s="3">
        <f>H150/ABS(G150)*100</f>
        <v>92.2471928155654</v>
      </c>
    </row>
    <row r="151" spans="2:9" ht="12.75">
      <c r="B151" s="19">
        <f>B150+1</f>
        <v>140</v>
      </c>
      <c r="C151" s="1">
        <f>C150+$C$6</f>
        <v>6.999999999999983</v>
      </c>
      <c r="D151" s="2">
        <f>E150</f>
        <v>11453284647.061878</v>
      </c>
      <c r="E151" s="2">
        <f>D151+$C$6*(C151*D151+SQRT(D151))</f>
        <v>15461939624.534517</v>
      </c>
      <c r="G151" s="2">
        <f>(SQRT(PI())*ERF(C151/2)+2)^2/EXP(-0.5*C151*C151)/4</f>
        <v>155382599723.51242</v>
      </c>
      <c r="H151" s="3">
        <f>ABS(G151-D151)</f>
        <v>143929315076.45053</v>
      </c>
      <c r="I151" s="3">
        <f>H151/ABS(G151)*100</f>
        <v>92.62897861958685</v>
      </c>
    </row>
    <row r="152" spans="2:9" ht="12.75">
      <c r="B152" s="19">
        <f>B151+1</f>
        <v>141</v>
      </c>
      <c r="C152" s="1">
        <f>C151+$C$6</f>
        <v>7.049999999999983</v>
      </c>
      <c r="D152" s="2">
        <f>E151</f>
        <v>15461939624.534517</v>
      </c>
      <c r="E152" s="2">
        <f>D152+$C$6*(C152*D152+SQRT(D152))</f>
        <v>20912279559.485313</v>
      </c>
      <c r="G152" s="2">
        <f>(SQRT(PI())*ERF(C152/2)+2)^2/EXP(-0.5*C152*C152)/4</f>
        <v>220774225911.22888</v>
      </c>
      <c r="H152" s="3">
        <f>ABS(G152-D152)</f>
        <v>205312286286.69437</v>
      </c>
      <c r="I152" s="3">
        <f>H152/ABS(G152)*100</f>
        <v>92.9964924298946</v>
      </c>
    </row>
    <row r="153" spans="2:9" ht="12.75">
      <c r="B153" s="19">
        <f>B152+1</f>
        <v>142</v>
      </c>
      <c r="C153" s="1">
        <f>C152+$C$6</f>
        <v>7.099999999999983</v>
      </c>
      <c r="D153" s="2">
        <f>E152</f>
        <v>20912279559.485313</v>
      </c>
      <c r="E153" s="2">
        <f>D153+$C$6*(C153*D153+SQRT(D153))</f>
        <v>28336146033.641907</v>
      </c>
      <c r="G153" s="2">
        <f>(SQRT(PI())*ERF(C153/2)+2)^2/EXP(-0.5*C153*C153)/4</f>
        <v>314470626605.71375</v>
      </c>
      <c r="H153" s="3">
        <f>ABS(G153-D153)</f>
        <v>293558347046.22845</v>
      </c>
      <c r="I153" s="3">
        <f>H153/ABS(G153)*100</f>
        <v>93.35000544082442</v>
      </c>
    </row>
    <row r="154" spans="2:9" ht="12.75">
      <c r="B154" s="19">
        <f>B153+1</f>
        <v>143</v>
      </c>
      <c r="C154" s="1">
        <f>C153+$C$6</f>
        <v>7.149999999999983</v>
      </c>
      <c r="D154" s="2">
        <f>E153</f>
        <v>28336146033.641907</v>
      </c>
      <c r="E154" s="2">
        <f>D154+$C$6*(C154*D154+SQRT(D154))</f>
        <v>38466326657.34072</v>
      </c>
      <c r="G154" s="2">
        <f>(SQRT(PI())*ERF(C154/2)+2)^2/EXP(-0.5*C154*C154)/4</f>
        <v>449052926119.1906</v>
      </c>
      <c r="H154" s="3">
        <f>ABS(G154-D154)</f>
        <v>420716780085.5487</v>
      </c>
      <c r="I154" s="3">
        <f>H154/ABS(G154)*100</f>
        <v>93.68979815396621</v>
      </c>
    </row>
    <row r="155" spans="2:9" ht="12.75">
      <c r="B155" s="19">
        <f>B154+1</f>
        <v>144</v>
      </c>
      <c r="C155" s="1">
        <f>C154+$C$6</f>
        <v>7.199999999999982</v>
      </c>
      <c r="D155" s="2">
        <f>E154</f>
        <v>38466326657.34072</v>
      </c>
      <c r="E155" s="2">
        <f>D155+$C$6*(C155*D155+SQRT(D155))</f>
        <v>52314214060.40047</v>
      </c>
      <c r="G155" s="2">
        <f>(SQRT(PI())*ERF(C155/2)+2)^2/EXP(-0.5*C155*C155)/4</f>
        <v>642836763289.8337</v>
      </c>
      <c r="H155" s="3">
        <f>ABS(G155-D155)</f>
        <v>604370436632.493</v>
      </c>
      <c r="I155" s="3">
        <f>H155/ABS(G155)*100</f>
        <v>94.01615948962187</v>
      </c>
    </row>
    <row r="156" spans="2:9" ht="12.75">
      <c r="B156" s="19">
        <f>B155+1</f>
        <v>145</v>
      </c>
      <c r="C156" s="1">
        <f>C155+$C$6</f>
        <v>7.249999999999982</v>
      </c>
      <c r="D156" s="2">
        <f>E155</f>
        <v>52314214060.40047</v>
      </c>
      <c r="E156" s="2">
        <f>D156+$C$6*(C156*D156+SQRT(D156))</f>
        <v>71278128093.44595</v>
      </c>
      <c r="G156" s="2">
        <f>(SQRT(PI())*ERF(C156/2)+2)^2/EXP(-0.5*C156*C156)/4</f>
        <v>922549360418.1669</v>
      </c>
      <c r="H156" s="3">
        <f>ABS(G156-D156)</f>
        <v>870235146357.7664</v>
      </c>
      <c r="I156" s="3">
        <f>H156/ABS(G156)*100</f>
        <v>94.32938590552078</v>
      </c>
    </row>
    <row r="157" spans="2:9" ht="12.75">
      <c r="B157" s="19">
        <f>B156+1</f>
        <v>146</v>
      </c>
      <c r="C157" s="1">
        <f>C156+$C$6</f>
        <v>7.299999999999982</v>
      </c>
      <c r="D157" s="2">
        <f>E156</f>
        <v>71278128093.44595</v>
      </c>
      <c r="E157" s="2">
        <f>D157+$C$6*(C157*D157+SQRT(D157))</f>
        <v>97294658196.53566</v>
      </c>
      <c r="G157" s="2">
        <f>(SQRT(PI())*ERF(C157/2)+2)^2/EXP(-0.5*C157*C157)/4</f>
        <v>1327285196282.8074</v>
      </c>
      <c r="H157" s="3">
        <f>ABS(G157-D157)</f>
        <v>1256007068189.3613</v>
      </c>
      <c r="I157" s="3">
        <f>H157/ABS(G157)*100</f>
        <v>94.62978052546148</v>
      </c>
    </row>
    <row r="158" spans="2:9" ht="12.75">
      <c r="B158" s="19">
        <f>B157+1</f>
        <v>147</v>
      </c>
      <c r="C158" s="1">
        <f>C157+$C$6</f>
        <v>7.349999999999982</v>
      </c>
      <c r="D158" s="2">
        <f>E157</f>
        <v>97294658196.53566</v>
      </c>
      <c r="E158" s="2">
        <f>D158+$C$6*(C158*D158+SQRT(D158))</f>
        <v>133050460679.80826</v>
      </c>
      <c r="G158" s="2">
        <f>(SQRT(PI())*ERF(C158/2)+2)^2/EXP(-0.5*C158*C158)/4</f>
        <v>1914364454480.9841</v>
      </c>
      <c r="H158" s="3">
        <f>ABS(G158-D158)</f>
        <v>1817069796284.4485</v>
      </c>
      <c r="I158" s="3">
        <f>H158/ABS(G158)*100</f>
        <v>94.91765228043195</v>
      </c>
    </row>
    <row r="159" spans="2:9" ht="12.75">
      <c r="B159" s="19">
        <f>B158+1</f>
        <v>148</v>
      </c>
      <c r="C159" s="1">
        <f>C158+$C$6</f>
        <v>7.399999999999982</v>
      </c>
      <c r="D159" s="2">
        <f>E158</f>
        <v>133050460679.80826</v>
      </c>
      <c r="E159" s="2">
        <f>D159+$C$6*(C159*D159+SQRT(D159))</f>
        <v>182279149369.37854</v>
      </c>
      <c r="G159" s="2">
        <f>(SQRT(PI())*ERF(C159/2)+2)^2/EXP(-0.5*C159*C159)/4</f>
        <v>2768029576911.0347</v>
      </c>
      <c r="H159" s="3">
        <f>ABS(G159-D159)</f>
        <v>2634979116231.2266</v>
      </c>
      <c r="I159" s="3">
        <f>H159/ABS(G159)*100</f>
        <v>95.1933150646358</v>
      </c>
    </row>
    <row r="160" spans="2:9" ht="12.75">
      <c r="B160" s="19">
        <f>B159+1</f>
        <v>149</v>
      </c>
      <c r="C160" s="1">
        <f>C159+$C$6</f>
        <v>7.4499999999999815</v>
      </c>
      <c r="D160" s="2">
        <f>E159</f>
        <v>182279149369.37854</v>
      </c>
      <c r="E160" s="2">
        <f>D160+$C$6*(C160*D160+SQRT(D160))</f>
        <v>250178153856.553</v>
      </c>
      <c r="G160" s="2">
        <f>(SQRT(PI())*ERF(C160/2)+2)^2/EXP(-0.5*C160*C160)/4</f>
        <v>4012384690326.196</v>
      </c>
      <c r="H160" s="3">
        <f>ABS(G160-D160)</f>
        <v>3830105540956.8174</v>
      </c>
      <c r="I160" s="3">
        <f>H160/ABS(G160)*100</f>
        <v>95.45708690871912</v>
      </c>
    </row>
    <row r="161" spans="2:9" ht="12.75">
      <c r="B161" s="19">
        <f>B160+1</f>
        <v>150</v>
      </c>
      <c r="C161" s="1">
        <f>C160+$C$6</f>
        <v>7.499999999999981</v>
      </c>
      <c r="D161" s="2">
        <f>E160</f>
        <v>250178153856.553</v>
      </c>
      <c r="E161" s="2">
        <f>D161+$C$6*(C161*D161+SQRT(D161))</f>
        <v>343994986561.66626</v>
      </c>
      <c r="G161" s="2">
        <f>(SQRT(PI())*ERF(C161/2)+2)^2/EXP(-0.5*C161*C161)/4</f>
        <v>5830692486766.468</v>
      </c>
      <c r="H161" s="3">
        <f>ABS(G161-D161)</f>
        <v>5580514332909.915</v>
      </c>
      <c r="I161" s="3">
        <f>H161/ABS(G161)*100</f>
        <v>95.7092891723519</v>
      </c>
    </row>
    <row r="162" spans="2:9" ht="12.75">
      <c r="B162" s="19">
        <f>B161+1</f>
        <v>151</v>
      </c>
      <c r="C162" s="1">
        <f>C161+$C$6</f>
        <v>7.549999999999981</v>
      </c>
      <c r="D162" s="2">
        <f>E161</f>
        <v>343994986561.66626</v>
      </c>
      <c r="E162" s="2">
        <f>D162+$C$6*(C162*D162+SQRT(D162))</f>
        <v>473853123314.23785</v>
      </c>
      <c r="G162" s="2">
        <f>(SQRT(PI())*ERF(C162/2)+2)^2/EXP(-0.5*C162*C162)/4</f>
        <v>8494218809841.39</v>
      </c>
      <c r="H162" s="3">
        <f>ABS(G162-D162)</f>
        <v>8150223823279.724</v>
      </c>
      <c r="I162" s="3">
        <f>H162/ABS(G162)*100</f>
        <v>95.95024575817244</v>
      </c>
    </row>
    <row r="163" spans="2:9" ht="12.75">
      <c r="B163" s="19">
        <f>B162+1</f>
        <v>152</v>
      </c>
      <c r="C163" s="1">
        <f>C162+$C$6</f>
        <v>7.599999999999981</v>
      </c>
      <c r="D163" s="2">
        <f>E162</f>
        <v>473853123314.23785</v>
      </c>
      <c r="E163" s="2">
        <f>D163+$C$6*(C163*D163+SQRT(D163))</f>
        <v>653917344592.143</v>
      </c>
      <c r="G163" s="2">
        <f>(SQRT(PI())*ERF(C163/2)+2)^2/EXP(-0.5*C163*C163)/4</f>
        <v>12405448952075.893</v>
      </c>
      <c r="H163" s="3">
        <f>ABS(G163-D163)</f>
        <v>11931595828761.654</v>
      </c>
      <c r="I163" s="3">
        <f>H163/ABS(G163)*100</f>
        <v>96.18028234895164</v>
      </c>
    </row>
    <row r="164" spans="2:9" ht="12.75">
      <c r="B164" s="19">
        <f>B163+1</f>
        <v>153</v>
      </c>
      <c r="C164" s="1">
        <f>C163+$C$6</f>
        <v>7.649999999999981</v>
      </c>
      <c r="D164" s="2">
        <f>E163</f>
        <v>653917344592.143</v>
      </c>
      <c r="E164" s="2">
        <f>D164+$C$6*(C164*D164+SQRT(D164))</f>
        <v>904040769331.215</v>
      </c>
      <c r="G164" s="2">
        <f>(SQRT(PI())*ERF(C164/2)+2)^2/EXP(-0.5*C164*C164)/4</f>
        <v>18162986611461.156</v>
      </c>
      <c r="H164" s="3">
        <f>ABS(G164-D164)</f>
        <v>17509069266869.014</v>
      </c>
      <c r="I164" s="3">
        <f>H164/ABS(G164)*100</f>
        <v>96.39972566967863</v>
      </c>
    </row>
    <row r="165" spans="2:9" ht="12.75">
      <c r="B165" s="19">
        <f>B164+1</f>
        <v>154</v>
      </c>
      <c r="C165" s="1">
        <f>C164+$C$6</f>
        <v>7.699999999999981</v>
      </c>
      <c r="D165" s="2">
        <f>E164</f>
        <v>904040769331.215</v>
      </c>
      <c r="E165" s="2">
        <f>D165+$C$6*(C165*D165+SQRT(D165))</f>
        <v>1252096513064.2612</v>
      </c>
      <c r="G165" s="2">
        <f>(SQRT(PI())*ERF(C165/2)+2)^2/EXP(-0.5*C165*C165)/4</f>
        <v>26659240642310.637</v>
      </c>
      <c r="H165" s="3">
        <f>ABS(G165-D165)</f>
        <v>25755199872979.42</v>
      </c>
      <c r="I165" s="3">
        <f>H165/ABS(G165)*100</f>
        <v>96.60890277611126</v>
      </c>
    </row>
    <row r="166" spans="2:9" ht="12.75">
      <c r="B166" s="19">
        <f>B165+1</f>
        <v>155</v>
      </c>
      <c r="C166" s="1">
        <f>C165+$C$6</f>
        <v>7.7499999999999805</v>
      </c>
      <c r="D166" s="2">
        <f>E165</f>
        <v>1252096513064.2612</v>
      </c>
      <c r="E166" s="2">
        <f>D166+$C$6*(C166*D166+SQRT(D166))</f>
        <v>1737283967825.2205</v>
      </c>
      <c r="G166" s="2">
        <f>(SQRT(PI())*ERF(C166/2)+2)^2/EXP(-0.5*C166*C166)/4</f>
        <v>39227806315670.664</v>
      </c>
      <c r="H166" s="3">
        <f>ABS(G166-D166)</f>
        <v>37975709802606.41</v>
      </c>
      <c r="I166" s="3">
        <f>H166/ABS(G166)*100</f>
        <v>96.80814037117321</v>
      </c>
    </row>
    <row r="167" spans="2:9" ht="12.75">
      <c r="B167" s="19">
        <f>B166+1</f>
        <v>156</v>
      </c>
      <c r="C167" s="1">
        <f>C166+$C$6</f>
        <v>7.79999999999998</v>
      </c>
      <c r="D167" s="2">
        <f>E166</f>
        <v>1737283967825.2205</v>
      </c>
      <c r="E167" s="2">
        <f>D167+$C$6*(C167*D167+SQRT(D167))</f>
        <v>2414824781180.089</v>
      </c>
      <c r="G167" s="2">
        <f>(SQRT(PI())*ERF(C167/2)+2)^2/EXP(-0.5*C167*C167)/4</f>
        <v>57866338784393.27</v>
      </c>
      <c r="H167" s="3">
        <f>ABS(G167-D167)</f>
        <v>56129054816568.055</v>
      </c>
      <c r="I167" s="3">
        <f>H167/ABS(G167)*100</f>
        <v>96.9977641504187</v>
      </c>
    </row>
    <row r="168" spans="2:9" ht="12.75">
      <c r="B168" s="19">
        <f>B167+1</f>
        <v>157</v>
      </c>
      <c r="C168" s="1">
        <f>C167+$C$6</f>
        <v>7.84999999999998</v>
      </c>
      <c r="D168" s="2">
        <f>E167</f>
        <v>2414824781180.089</v>
      </c>
      <c r="E168" s="2">
        <f>D168+$C$6*(C168*D168+SQRT(D168))</f>
        <v>3362643585491.8037</v>
      </c>
      <c r="G168" s="2">
        <f>(SQRT(PI())*ERF(C168/2)+2)^2/EXP(-0.5*C168*C168)/4</f>
        <v>85574372645819.94</v>
      </c>
      <c r="H168" s="3">
        <f>ABS(G168-D168)</f>
        <v>83159547864639.84</v>
      </c>
      <c r="I168" s="3">
        <f>H168/ABS(G168)*100</f>
        <v>97.17809817762299</v>
      </c>
    </row>
    <row r="169" spans="2:9" ht="12.75">
      <c r="B169" s="19">
        <f>B168+1</f>
        <v>158</v>
      </c>
      <c r="C169" s="1">
        <f>C168+$C$6</f>
        <v>7.89999999999998</v>
      </c>
      <c r="D169" s="2">
        <f>E168</f>
        <v>3362643585491.8037</v>
      </c>
      <c r="E169" s="2">
        <f>D169+$C$6*(C169*D169+SQRT(D169))</f>
        <v>4690887893448.625</v>
      </c>
      <c r="G169" s="2">
        <f>(SQRT(PI())*ERF(C169/2)+2)^2/EXP(-0.5*C169*C169)/4</f>
        <v>126866564165689.6</v>
      </c>
      <c r="H169" s="3">
        <f>ABS(G169-D169)</f>
        <v>123503920580197.8</v>
      </c>
      <c r="I169" s="3">
        <f>H169/ABS(G169)*100</f>
        <v>97.34946429139507</v>
      </c>
    </row>
    <row r="170" spans="2:9" ht="12.75">
      <c r="B170" s="19">
        <f>B169+1</f>
        <v>159</v>
      </c>
      <c r="C170" s="1">
        <f>C169+$C$6</f>
        <v>7.94999999999998</v>
      </c>
      <c r="D170" s="2">
        <f>E169</f>
        <v>4690887893448.625</v>
      </c>
      <c r="E170" s="2">
        <f>D170+$C$6*(C170*D170+SQRT(D170))</f>
        <v>6555515939386.737</v>
      </c>
      <c r="G170" s="2">
        <f>(SQRT(PI())*ERF(C170/2)+2)^2/EXP(-0.5*C170*C170)/4</f>
        <v>188554268551472.22</v>
      </c>
      <c r="H170" s="3">
        <f>ABS(G170-D170)</f>
        <v>183863380658023.6</v>
      </c>
      <c r="I170" s="3">
        <f>H170/ABS(G170)*100</f>
        <v>97.51218154354957</v>
      </c>
    </row>
    <row r="171" spans="2:9" ht="12.75">
      <c r="B171" s="19">
        <f>B170+1</f>
        <v>160</v>
      </c>
      <c r="C171" s="1">
        <f>C170+$C$6</f>
        <v>7.99999999999998</v>
      </c>
      <c r="D171" s="2">
        <f>E170</f>
        <v>6555515939386.737</v>
      </c>
      <c r="E171" s="2">
        <f>D171+$C$6*(C171*D171+SQRT(D171))</f>
        <v>9177722443160.135</v>
      </c>
      <c r="G171" s="2">
        <f>(SQRT(PI())*ERF(C171/2)+2)^2/EXP(-0.5*C171*C171)/4</f>
        <v>280938522871182.25</v>
      </c>
      <c r="H171" s="3">
        <f>ABS(G171-D171)</f>
        <v>274383006931795.5</v>
      </c>
      <c r="I171" s="3">
        <f>H171/ABS(G171)*100</f>
        <v>97.66656566981644</v>
      </c>
    </row>
    <row r="172" spans="2:9" ht="12.75">
      <c r="B172" s="19">
        <f>B171+1</f>
        <v>161</v>
      </c>
      <c r="C172" s="1">
        <f>C171+$C$6</f>
        <v>8.04999999999998</v>
      </c>
      <c r="D172" s="2">
        <f>E171</f>
        <v>9177722443160.135</v>
      </c>
      <c r="E172" s="2">
        <f>D172+$C$6*(C172*D172+SQRT(D172))</f>
        <v>12871755878005.86</v>
      </c>
      <c r="G172" s="2">
        <f>(SQRT(PI())*ERF(C172/2)+2)^2/EXP(-0.5*C172*C172)/4</f>
        <v>419635244423063.1</v>
      </c>
      <c r="H172" s="3">
        <f>ABS(G172-D172)</f>
        <v>410457521979903</v>
      </c>
      <c r="I172" s="3">
        <f>H172/ABS(G172)*100</f>
        <v>97.81292859331248</v>
      </c>
    </row>
    <row r="173" spans="2:9" ht="12.75">
      <c r="B173" s="19">
        <f>B172+1</f>
        <v>162</v>
      </c>
      <c r="C173" s="1">
        <f>C172+$C$6</f>
        <v>8.09999999999998</v>
      </c>
      <c r="D173" s="2">
        <f>E172</f>
        <v>12871755878005.86</v>
      </c>
      <c r="E173" s="2">
        <f>D173+$C$6*(C173*D173+SQRT(D173))</f>
        <v>18084817187984.367</v>
      </c>
      <c r="G173" s="2">
        <f>(SQRT(PI())*ERF(C173/2)+2)^2/EXP(-0.5*C173*C173)/4</f>
        <v>628374213577218.1</v>
      </c>
      <c r="H173" s="3">
        <f>ABS(G173-D173)</f>
        <v>615502457699212.2</v>
      </c>
      <c r="I173" s="3">
        <f>H173/ABS(G173)*100</f>
        <v>97.95157796104819</v>
      </c>
    </row>
    <row r="174" spans="2:9" ht="12.75">
      <c r="B174" s="19">
        <f>B173+1</f>
        <v>163</v>
      </c>
      <c r="C174" s="1">
        <f>C173+$C$6</f>
        <v>8.14999999999998</v>
      </c>
      <c r="D174" s="2">
        <f>E173</f>
        <v>18084817187984.367</v>
      </c>
      <c r="E174" s="2">
        <f>D174+$C$6*(C174*D174+SQRT(D174))</f>
        <v>25454380404719.22</v>
      </c>
      <c r="G174" s="2">
        <f>(SQRT(PI())*ERF(C174/2)+2)^2/EXP(-0.5*C174*C174)/4</f>
        <v>943301421217584.6</v>
      </c>
      <c r="H174" s="3">
        <f>ABS(G174-D174)</f>
        <v>925216604029600.2</v>
      </c>
      <c r="I174" s="3">
        <f>H174/ABS(G174)*100</f>
        <v>98.08281671359713</v>
      </c>
    </row>
    <row r="175" spans="2:9" ht="12.75">
      <c r="B175" s="19">
        <f>B174+1</f>
        <v>164</v>
      </c>
      <c r="C175" s="1">
        <f>C174+$C$6</f>
        <v>8.199999999999982</v>
      </c>
      <c r="D175" s="2">
        <f>E174</f>
        <v>25454380404719.22</v>
      </c>
      <c r="E175" s="2">
        <f>D175+$C$6*(C175*D175+SQRT(D175))</f>
        <v>35890676622915.75</v>
      </c>
      <c r="G175" s="2">
        <f>(SQRT(PI())*ERF(C175/2)+2)^2/EXP(-0.5*C175*C175)/4</f>
        <v>1419607741098756.2</v>
      </c>
      <c r="H175" s="3">
        <f>ABS(G175-D175)</f>
        <v>1394153360694037</v>
      </c>
      <c r="I175" s="3">
        <f>H175/ABS(G175)*100</f>
        <v>98.20694268791335</v>
      </c>
    </row>
    <row r="176" spans="2:9" ht="12.75">
      <c r="B176" s="19">
        <f>B175+1</f>
        <v>165</v>
      </c>
      <c r="C176" s="1">
        <f>C175+$C$6</f>
        <v>8.249999999999982</v>
      </c>
      <c r="D176" s="2">
        <f>E175</f>
        <v>35890676622915.75</v>
      </c>
      <c r="E176" s="2">
        <f>D176+$C$6*(C176*D176+SQRT(D176))</f>
        <v>50695581029412.61</v>
      </c>
      <c r="G176" s="2">
        <f>(SQRT(PI())*ERF(C176/2)+2)^2/EXP(-0.5*C176*C176)/4</f>
        <v>2141765729341769.5</v>
      </c>
      <c r="H176" s="3">
        <f>ABS(G176-D176)</f>
        <v>2105875052718853.8</v>
      </c>
      <c r="I176" s="3">
        <f>H176/ABS(G176)*100</f>
        <v>98.32424825314831</v>
      </c>
    </row>
    <row r="177" spans="2:9" ht="12.75">
      <c r="B177" s="19">
        <f>B176+1</f>
        <v>166</v>
      </c>
      <c r="C177" s="1">
        <f>C176+$C$6</f>
        <v>8.299999999999983</v>
      </c>
      <c r="D177" s="2">
        <f>E176</f>
        <v>50695581029412.61</v>
      </c>
      <c r="E177" s="2">
        <f>D177+$C$6*(C177*D177+SQRT(D177))</f>
        <v>71734247512622.95</v>
      </c>
      <c r="G177" s="2">
        <f>(SQRT(PI())*ERF(C177/2)+2)^2/EXP(-0.5*C177*C177)/4</f>
        <v>3239375605773754</v>
      </c>
      <c r="H177" s="3">
        <f>ABS(G177-D177)</f>
        <v>3188680024744341.5</v>
      </c>
      <c r="I177" s="3">
        <f>H177/ABS(G177)*100</f>
        <v>98.43501997918813</v>
      </c>
    </row>
    <row r="178" spans="2:9" ht="12.75">
      <c r="B178" s="19">
        <f>B177+1</f>
        <v>167</v>
      </c>
      <c r="C178" s="1">
        <f>C177+$C$6</f>
        <v>8.349999999999984</v>
      </c>
      <c r="D178" s="2">
        <f>E177</f>
        <v>71734247512622.95</v>
      </c>
      <c r="E178" s="2">
        <f>D178+$C$6*(C178*D178+SQRT(D178))</f>
        <v>101683296272623.34</v>
      </c>
      <c r="G178" s="2">
        <f>(SQRT(PI())*ERF(C178/2)+2)^2/EXP(-0.5*C178*C178)/4</f>
        <v>4911751493045269</v>
      </c>
      <c r="H178" s="3">
        <f>ABS(G178-D178)</f>
        <v>4840017245532646</v>
      </c>
      <c r="I178" s="3">
        <f>H178/ABS(G178)*100</f>
        <v>98.5395383375117</v>
      </c>
    </row>
    <row r="179" spans="2:9" ht="12.75">
      <c r="B179" s="19">
        <f>B178+1</f>
        <v>168</v>
      </c>
      <c r="C179" s="1">
        <f>C178+$C$6</f>
        <v>8.399999999999984</v>
      </c>
      <c r="D179" s="2">
        <f>E178</f>
        <v>101683296272623.34</v>
      </c>
      <c r="E179" s="2">
        <f>D179+$C$6*(C179*D179+SQRT(D179))</f>
        <v>144390281211315.75</v>
      </c>
      <c r="G179" s="2">
        <f>(SQRT(PI())*ERF(C179/2)+2)^2/EXP(-0.5*C179*C179)/4</f>
        <v>7466158414594125</v>
      </c>
      <c r="H179" s="3">
        <f>ABS(G179-D179)</f>
        <v>7364475118321502</v>
      </c>
      <c r="I179" s="3">
        <f>H179/ABS(G179)*100</f>
        <v>98.63807743385323</v>
      </c>
    </row>
    <row r="180" spans="2:9" ht="12.75">
      <c r="B180" s="19">
        <f>B179+1</f>
        <v>169</v>
      </c>
      <c r="C180" s="1">
        <f>C179+$C$6</f>
        <v>8.449999999999985</v>
      </c>
      <c r="D180" s="2">
        <f>E179</f>
        <v>144390281211315.75</v>
      </c>
      <c r="E180" s="2">
        <f>D180+$C$6*(C180*D180+SQRT(D180))</f>
        <v>205395175623909.1</v>
      </c>
      <c r="G180" s="2">
        <f>(SQRT(PI())*ERF(C180/2)+2)^2/EXP(-0.5*C180*C180)/4</f>
        <v>11377418969906870</v>
      </c>
      <c r="H180" s="3">
        <f>ABS(G180-D180)</f>
        <v>11233028688695554</v>
      </c>
      <c r="I180" s="3">
        <f>H180/ABS(G180)*100</f>
        <v>98.73090477204693</v>
      </c>
    </row>
    <row r="181" spans="2:9" ht="12.75">
      <c r="B181" s="19">
        <f>B180+1</f>
        <v>170</v>
      </c>
      <c r="C181" s="1">
        <f>C180+$C$6</f>
        <v>8.499999999999986</v>
      </c>
      <c r="D181" s="2">
        <f>E180</f>
        <v>205395175623909.1</v>
      </c>
      <c r="E181" s="2">
        <f>D181+$C$6*(C181*D181+SQRT(D181))</f>
        <v>292688125980651.06</v>
      </c>
      <c r="G181" s="2">
        <f>(SQRT(PI())*ERF(C181/2)+2)^2/EXP(-0.5*C181*C181)/4</f>
        <v>17381051165655248</v>
      </c>
      <c r="H181" s="3">
        <f>ABS(G181-D181)</f>
        <v>17175655990031338</v>
      </c>
      <c r="I181" s="3">
        <f>H181/ABS(G181)*100</f>
        <v>98.81828104833056</v>
      </c>
    </row>
    <row r="182" spans="2:9" ht="12.75">
      <c r="B182" s="19">
        <f>B181+1</f>
        <v>171</v>
      </c>
      <c r="C182" s="1">
        <f>C181+$C$6</f>
        <v>8.549999999999986</v>
      </c>
      <c r="D182" s="2">
        <f>E181</f>
        <v>292688125980651.06</v>
      </c>
      <c r="E182" s="2">
        <f>D182+$C$6*(C182*D182+SQRT(D182))</f>
        <v>417812300692785.75</v>
      </c>
      <c r="G182" s="2">
        <f>(SQRT(PI())*ERF(C182/2)+2)^2/EXP(-0.5*C182*C182)/4</f>
        <v>26619142496324840</v>
      </c>
      <c r="H182" s="3">
        <f>ABS(G182-D182)</f>
        <v>26326454370344188</v>
      </c>
      <c r="I182" s="3">
        <f>H182/ABS(G182)*100</f>
        <v>98.90045997529387</v>
      </c>
    </row>
    <row r="183" spans="2:9" ht="12.75">
      <c r="B183" s="19">
        <f>B182+1</f>
        <v>172</v>
      </c>
      <c r="C183" s="1">
        <f>C182+$C$6</f>
        <v>8.599999999999987</v>
      </c>
      <c r="D183" s="2">
        <f>E182</f>
        <v>417812300692785.75</v>
      </c>
      <c r="E183" s="2">
        <f>D183+$C$6*(C183*D183+SQRT(D183))</f>
        <v>597471591012706.2</v>
      </c>
      <c r="G183" s="2">
        <f>(SQRT(PI())*ERF(C183/2)+2)^2/EXP(-0.5*C183*C183)/4</f>
        <v>40869358443619250</v>
      </c>
      <c r="H183" s="3">
        <f>ABS(G183-D183)</f>
        <v>40451546142926460</v>
      </c>
      <c r="I183" s="3">
        <f>H183/ABS(G183)*100</f>
        <v>98.97768813457355</v>
      </c>
    </row>
    <row r="184" spans="2:9" ht="12.75">
      <c r="B184" s="19">
        <f>B183+1</f>
        <v>173</v>
      </c>
      <c r="C184" s="1">
        <f>C183+$C$6</f>
        <v>8.649999999999988</v>
      </c>
      <c r="D184" s="2">
        <f>E183</f>
        <v>597471591012706.2</v>
      </c>
      <c r="E184" s="2">
        <f>D184+$C$6*(C184*D184+SQRT(D184))</f>
        <v>855878055347863</v>
      </c>
      <c r="G184" s="2">
        <f>(SQRT(PI())*ERF(C184/2)+2)^2/EXP(-0.5*C184*C184)/4</f>
        <v>62905311278819310</v>
      </c>
      <c r="H184" s="3">
        <f>ABS(G184-D184)</f>
        <v>62307839687806610</v>
      </c>
      <c r="I184" s="3">
        <f>H184/ABS(G184)*100</f>
        <v>99.050204857322</v>
      </c>
    </row>
    <row r="185" spans="2:9" ht="12.75">
      <c r="B185" s="19">
        <f>B184+1</f>
        <v>174</v>
      </c>
      <c r="C185" s="1">
        <f>C184+$C$6</f>
        <v>8.699999999999989</v>
      </c>
      <c r="D185" s="2">
        <f>E184</f>
        <v>855878055347863</v>
      </c>
      <c r="E185" s="2">
        <f>D185+$C$6*(C185*D185+SQRT(D185))</f>
        <v>1228185010886952.5</v>
      </c>
      <c r="G185" s="2">
        <f>(SQRT(PI())*ERF(C185/2)+2)^2/EXP(-0.5*C185*C185)/4</f>
        <v>97064975072571520</v>
      </c>
      <c r="H185" s="3">
        <f>ABS(G185-D185)</f>
        <v>96209097017223660</v>
      </c>
      <c r="I185" s="3">
        <f>H185/ABS(G185)*100</f>
        <v>99.11824213140945</v>
      </c>
    </row>
    <row r="186" spans="2:9" ht="12.75">
      <c r="B186" s="19">
        <f>B185+1</f>
        <v>175</v>
      </c>
      <c r="C186" s="1">
        <f>C185+$C$6</f>
        <v>8.74999999999999</v>
      </c>
      <c r="D186" s="2">
        <f>E185</f>
        <v>1228185010886952.5</v>
      </c>
      <c r="E186" s="2">
        <f>D186+$C$6*(C186*D186+SQRT(D186))</f>
        <v>1765515954902267</v>
      </c>
      <c r="G186" s="2">
        <f>(SQRT(PI())*ERF(C186/2)+2)^2/EXP(-0.5*C186*C186)/4</f>
        <v>1.5014937028430326E+17</v>
      </c>
      <c r="H186" s="3">
        <f>ABS(G186-D186)</f>
        <v>1.4892118527341632E+17</v>
      </c>
      <c r="I186" s="3">
        <f>H186/ABS(G186)*100</f>
        <v>99.18202453426117</v>
      </c>
    </row>
    <row r="187" spans="2:9" ht="12.75">
      <c r="B187" s="19">
        <f>B186+1</f>
        <v>176</v>
      </c>
      <c r="C187" s="1">
        <f>C186+$C$6</f>
        <v>8.79999999999999</v>
      </c>
      <c r="D187" s="2">
        <f>E186</f>
        <v>1765515954902267</v>
      </c>
      <c r="E187" s="2">
        <f>D187+$C$6*(C187*D187+SQRT(D187))</f>
        <v>2542342977160166</v>
      </c>
      <c r="G187" s="2">
        <f>(SQRT(PI())*ERF(C187/2)+2)^2/EXP(-0.5*C187*C187)/4</f>
        <v>2.3284677067168595E+17</v>
      </c>
      <c r="H187" s="3">
        <f>ABS(G187-D187)</f>
        <v>2.3108125471678368E+17</v>
      </c>
      <c r="I187" s="3">
        <f>H187/ABS(G187)*100</f>
        <v>99.24176919018059</v>
      </c>
    </row>
    <row r="188" spans="2:9" ht="12.75">
      <c r="B188" s="19">
        <f>B187+1</f>
        <v>177</v>
      </c>
      <c r="C188" s="1">
        <f>C187+$C$6</f>
        <v>8.84999999999999</v>
      </c>
      <c r="D188" s="2">
        <f>E187</f>
        <v>2542342977160166</v>
      </c>
      <c r="E188" s="2">
        <f>D188+$C$6*(C188*D188+SQRT(D188))</f>
        <v>3667329747074621</v>
      </c>
      <c r="G188" s="2">
        <f>(SQRT(PI())*ERF(C188/2)+2)^2/EXP(-0.5*C188*C188)/4</f>
        <v>3.6199507281276826E+17</v>
      </c>
      <c r="H188" s="3">
        <f>ABS(G188-D188)</f>
        <v>3.5945272983560806E+17</v>
      </c>
      <c r="I188" s="3">
        <f>H188/ABS(G188)*100</f>
        <v>99.29768575096735</v>
      </c>
    </row>
    <row r="189" spans="2:9" ht="12.75">
      <c r="B189" s="19">
        <f>B188+1</f>
        <v>178</v>
      </c>
      <c r="C189" s="1">
        <f>C188+$C$6</f>
        <v>8.899999999999991</v>
      </c>
      <c r="D189" s="2">
        <f>E188</f>
        <v>3667329747074621</v>
      </c>
      <c r="E189" s="2">
        <f>D189+$C$6*(C189*D189+SQRT(D189))</f>
        <v>5299291487550750</v>
      </c>
      <c r="G189" s="2">
        <f>(SQRT(PI())*ERF(C189/2)+2)^2/EXP(-0.5*C189*C189)/4</f>
        <v>5.641840910398355E+17</v>
      </c>
      <c r="H189" s="3">
        <f>ABS(G189-D189)</f>
        <v>5.605167612927609E+17</v>
      </c>
      <c r="I189" s="3">
        <f>H189/ABS(G189)*100</f>
        <v>99.34997639860504</v>
      </c>
    </row>
    <row r="190" spans="2:9" ht="12.75">
      <c r="B190" s="19">
        <f>B189+1</f>
        <v>179</v>
      </c>
      <c r="C190" s="1">
        <f>C189+$C$6</f>
        <v>8.949999999999992</v>
      </c>
      <c r="D190" s="2">
        <f>E189</f>
        <v>5299291487550750</v>
      </c>
      <c r="E190" s="2">
        <f>D190+$C$6*(C190*D190+SQRT(D190))</f>
        <v>7670724431869520</v>
      </c>
      <c r="G190" s="2">
        <f>(SQRT(PI())*ERF(C190/2)+2)^2/EXP(-0.5*C190*C190)/4</f>
        <v>8.815049355455265E+17</v>
      </c>
      <c r="H190" s="3">
        <f>ABS(G190-D190)</f>
        <v>8.762056440579758E+17</v>
      </c>
      <c r="I190" s="3">
        <f>H190/ABS(G190)*100</f>
        <v>99.39883586876672</v>
      </c>
    </row>
    <row r="191" spans="2:9" ht="12.75">
      <c r="B191" s="19">
        <f>B190+1</f>
        <v>180</v>
      </c>
      <c r="C191" s="1">
        <f>C190+$C$6</f>
        <v>8.999999999999993</v>
      </c>
      <c r="D191" s="2">
        <f>E190</f>
        <v>7670724431869520</v>
      </c>
      <c r="E191" s="2">
        <f>D191+$C$6*(C191*D191+SQRT(D191))</f>
        <v>11122550430589936</v>
      </c>
      <c r="G191" s="2">
        <f>(SQRT(PI())*ERF(C191/2)+2)^2/EXP(-0.5*C191*C191)/4</f>
        <v>1.380747917995328E+18</v>
      </c>
      <c r="H191" s="3">
        <f>ABS(G191-D191)</f>
        <v>1.3730771935634586E+18</v>
      </c>
      <c r="I191" s="3">
        <f>H191/ABS(G191)*100</f>
        <v>99.44445149386817</v>
      </c>
    </row>
    <row r="192" spans="2:9" ht="12.75">
      <c r="B192" s="19">
        <f>B191+1</f>
        <v>181</v>
      </c>
      <c r="C192" s="1">
        <f>C191+$C$6</f>
        <v>9.049999999999994</v>
      </c>
      <c r="D192" s="2">
        <f>E191</f>
        <v>11122550430589936</v>
      </c>
      <c r="E192" s="2">
        <f>D192+$C$6*(C192*D192+SQRT(D192))</f>
        <v>16155504505705054</v>
      </c>
      <c r="G192" s="2">
        <f>(SQRT(PI())*ERF(C192/2)+2)^2/EXP(-0.5*C192*C192)/4</f>
        <v>2.1681522821540485E+18</v>
      </c>
      <c r="H192" s="3">
        <f>ABS(G192-D192)</f>
        <v>2.1570297317234586E+18</v>
      </c>
      <c r="I192" s="3">
        <f>H192/ABS(G192)*100</f>
        <v>99.48700326438603</v>
      </c>
    </row>
    <row r="193" spans="2:9" ht="12.75">
      <c r="B193" s="19">
        <f>B192+1</f>
        <v>182</v>
      </c>
      <c r="C193" s="1">
        <f>C192+$C$6</f>
        <v>9.099999999999994</v>
      </c>
      <c r="D193" s="2">
        <f>E192</f>
        <v>16155504505705054</v>
      </c>
      <c r="E193" s="2">
        <f>D193+$C$6*(C193*D193+SQRT(D193))</f>
        <v>23506259062156064</v>
      </c>
      <c r="G193" s="2">
        <f>(SQRT(PI())*ERF(C193/2)+2)^2/EXP(-0.5*C193*C193)/4</f>
        <v>3.4131148564215726E+18</v>
      </c>
      <c r="H193" s="3">
        <f>ABS(G193-D193)</f>
        <v>3.3969593519158676E+18</v>
      </c>
      <c r="I193" s="3">
        <f>H193/ABS(G193)*100</f>
        <v>99.5266639071548</v>
      </c>
    </row>
    <row r="194" spans="2:9" ht="12.75">
      <c r="B194" s="19">
        <f>B193+1</f>
        <v>183</v>
      </c>
      <c r="C194" s="1">
        <f>C193+$C$6</f>
        <v>9.149999999999995</v>
      </c>
      <c r="D194" s="2">
        <f>E193</f>
        <v>23506259062156064</v>
      </c>
      <c r="E194" s="2">
        <f>D194+$C$6*(C194*D194+SQRT(D194))</f>
        <v>34260372590758336</v>
      </c>
      <c r="G194" s="2">
        <f>(SQRT(PI())*ERF(C194/2)+2)^2/EXP(-0.5*C194*C194)/4</f>
        <v>5.38638957065909E+18</v>
      </c>
      <c r="H194" s="3">
        <f>ABS(G194-D194)</f>
        <v>5.362883311596934E+18</v>
      </c>
      <c r="I194" s="3">
        <f>H194/ABS(G194)*100</f>
        <v>99.56359897935715</v>
      </c>
    </row>
    <row r="195" spans="2:9" ht="12.75">
      <c r="B195" s="19">
        <f>B194+1</f>
        <v>184</v>
      </c>
      <c r="C195" s="1">
        <f>C194+$C$6</f>
        <v>9.199999999999996</v>
      </c>
      <c r="D195" s="2">
        <f>E194</f>
        <v>34260372590758336</v>
      </c>
      <c r="E195" s="2">
        <f>D195+$C$6*(C195*D195+SQRT(D195))</f>
        <v>50020143991761944</v>
      </c>
      <c r="G195" s="2">
        <f>(SQRT(PI())*ERF(C195/2)+2)^2/EXP(-0.5*C195*C195)/4</f>
        <v>8.521780705792657E+18</v>
      </c>
      <c r="H195" s="3">
        <f>ABS(G195-D195)</f>
        <v>8.4875203332019E+18</v>
      </c>
      <c r="I195" s="3">
        <f>H195/ABS(G195)*100</f>
        <v>99.5979669769316</v>
      </c>
    </row>
    <row r="196" spans="2:9" ht="12.75">
      <c r="B196" s="19">
        <f>B195+1</f>
        <v>185</v>
      </c>
      <c r="C196" s="1">
        <f>C195+$C$6</f>
        <v>9.249999999999996</v>
      </c>
      <c r="D196" s="2">
        <f>E195</f>
        <v>50020143991761944</v>
      </c>
      <c r="E196" s="2">
        <f>D196+$C$6*(C196*D196+SQRT(D196))</f>
        <v>73154460599134430</v>
      </c>
      <c r="G196" s="2">
        <f>(SQRT(PI())*ERF(C196/2)+2)^2/EXP(-0.5*C196*C196)/4</f>
        <v>1.3516015586575075E+19</v>
      </c>
      <c r="H196" s="3">
        <f>ABS(G196-D196)</f>
        <v>1.3465995442583312E+19</v>
      </c>
      <c r="I196" s="3">
        <f>H196/ABS(G196)*100</f>
        <v>99.62991945613436</v>
      </c>
    </row>
    <row r="197" spans="2:9" ht="12.75">
      <c r="B197" s="19">
        <f>B196+1</f>
        <v>186</v>
      </c>
      <c r="C197" s="1">
        <f>C196+$C$6</f>
        <v>9.299999999999997</v>
      </c>
      <c r="D197" s="2">
        <f>E196</f>
        <v>73154460599134430</v>
      </c>
      <c r="E197" s="2">
        <f>D197+$C$6*(C197*D197+SQRT(D197))</f>
        <v>1.0717128479125547E+17</v>
      </c>
      <c r="G197" s="2">
        <f>(SQRT(PI())*ERF(C197/2)+2)^2/EXP(-0.5*C197*C197)/4</f>
        <v>2.149080828426102E+19</v>
      </c>
      <c r="H197" s="3">
        <f>ABS(G197-D197)</f>
        <v>2.1417653823661883E+19</v>
      </c>
      <c r="I197" s="3">
        <f>H197/ABS(G197)*100</f>
        <v>99.65960116701282</v>
      </c>
    </row>
    <row r="198" spans="2:9" ht="12.75">
      <c r="B198" s="19">
        <f>B197+1</f>
        <v>187</v>
      </c>
      <c r="C198" s="1">
        <f>C197+$C$6</f>
        <v>9.349999999999998</v>
      </c>
      <c r="D198" s="2">
        <f>E197</f>
        <v>1.0717128479125547E+17</v>
      </c>
      <c r="E198" s="2">
        <f>D198+$C$6*(C198*D198+SQRT(D198))</f>
        <v>1.572738604475359E+17</v>
      </c>
      <c r="G198" s="2">
        <f>(SQRT(PI())*ERF(C198/2)+2)^2/EXP(-0.5*C198*C198)/4</f>
        <v>3.4256465549746446E+19</v>
      </c>
      <c r="H198" s="3">
        <f>ABS(G198-D198)</f>
        <v>3.414929426495519E+19</v>
      </c>
      <c r="I198" s="3">
        <f>H198/ABS(G198)*100</f>
        <v>99.68715019757182</v>
      </c>
    </row>
    <row r="199" spans="2:9" ht="12.75">
      <c r="B199" s="19">
        <f>B198+1</f>
        <v>188</v>
      </c>
      <c r="C199" s="1">
        <f>C198+$C$6</f>
        <v>9.399999999999999</v>
      </c>
      <c r="D199" s="2">
        <f>E198</f>
        <v>1.572738604475359E+17</v>
      </c>
      <c r="E199" s="2">
        <f>D199+$C$6*(C199*D199+SQRT(D199))</f>
        <v>2.3119257487770666E+17</v>
      </c>
      <c r="G199" s="2">
        <f>(SQRT(PI())*ERF(C199/2)+2)^2/EXP(-0.5*C199*C199)/4</f>
        <v>5.474167608030276E+19</v>
      </c>
      <c r="H199" s="3">
        <f>ABS(G199-D199)</f>
        <v>5.4584402219855225E+19</v>
      </c>
      <c r="I199" s="3">
        <f>H199/ABS(G199)*100</f>
        <v>99.71269812744347</v>
      </c>
    </row>
    <row r="200" spans="2:9" ht="12.75">
      <c r="B200" s="19">
        <f>B199+1</f>
        <v>189</v>
      </c>
      <c r="C200" s="1">
        <f>C199+$C$6</f>
        <v>9.45</v>
      </c>
      <c r="D200" s="2">
        <f>E199</f>
        <v>2.3119257487770666E+17</v>
      </c>
      <c r="E200" s="2">
        <f>D200+$C$6*(C200*D200+SQRT(D200))</f>
        <v>3.404310665314643E+17</v>
      </c>
      <c r="G200" s="2">
        <f>(SQRT(PI())*ERF(C200/2)+2)^2/EXP(-0.5*C200*C200)/4</f>
        <v>8.769591526618476E+19</v>
      </c>
      <c r="H200" s="3">
        <f>ABS(G200-D200)</f>
        <v>8.746472269130704E+19</v>
      </c>
      <c r="I200" s="3">
        <f>H200/ABS(G200)*100</f>
        <v>99.73637018990455</v>
      </c>
    </row>
    <row r="201" spans="2:9" ht="12.75">
      <c r="B201" s="19">
        <f>B200+1</f>
        <v>190</v>
      </c>
      <c r="C201" s="1">
        <f>C200+$C$6</f>
        <v>9.5</v>
      </c>
      <c r="D201" s="2">
        <f>E200</f>
        <v>3.404310665314643E+17</v>
      </c>
      <c r="E201" s="2">
        <f>D201+$C$6*(C201*D201+SQRT(D201))</f>
        <v>5.0213582316308314E+17</v>
      </c>
      <c r="G201" s="2">
        <f>(SQRT(PI())*ERF(C201/2)+2)^2/EXP(-0.5*C201*C201)/4</f>
        <v>1.4084011658727121E+20</v>
      </c>
      <c r="H201" s="3">
        <f>ABS(G201-D201)</f>
        <v>1.4049968552073975E+20</v>
      </c>
      <c r="I201" s="3">
        <f>H201/ABS(G201)*100</f>
        <v>99.75828544112251</v>
      </c>
    </row>
    <row r="202" spans="2:9" ht="12.75">
      <c r="B202" s="19">
        <f>B201+1</f>
        <v>191</v>
      </c>
      <c r="C202" s="1">
        <f>C201+$C$6</f>
        <v>9.55</v>
      </c>
      <c r="D202" s="2">
        <f>E201</f>
        <v>5.0213582316308314E+17</v>
      </c>
      <c r="E202" s="2">
        <f>D202+$C$6*(C202*D202+SQRT(D202))</f>
        <v>7.419056787588861E+17</v>
      </c>
      <c r="G202" s="2">
        <f>(SQRT(PI())*ERF(C202/2)+2)^2/EXP(-0.5*C202*C202)/4</f>
        <v>2.2675617518825013E+20</v>
      </c>
      <c r="H202" s="3">
        <f>ABS(G202-D202)</f>
        <v>2.2625403936508704E+20</v>
      </c>
      <c r="I202" s="3">
        <f>H202/ABS(G202)*100</f>
        <v>99.77855693555149</v>
      </c>
    </row>
    <row r="203" spans="2:9" ht="12.75">
      <c r="B203" s="19">
        <f>B202+1</f>
        <v>192</v>
      </c>
      <c r="C203" s="1">
        <f>C202+$C$6</f>
        <v>9.600000000000001</v>
      </c>
      <c r="D203" s="2">
        <f>E202</f>
        <v>7.419056787588861E+17</v>
      </c>
      <c r="E203" s="2">
        <f>D203+$C$6*(C203*D203+SQRT(D203))</f>
        <v>1.0980204046062185E+18</v>
      </c>
      <c r="G203" s="2">
        <f>(SQRT(PI())*ERF(C203/2)+2)^2/EXP(-0.5*C203*C203)/4</f>
        <v>3.659970678727552E+20</v>
      </c>
      <c r="H203" s="3">
        <f>ABS(G203-D203)</f>
        <v>3.652551621939963E+20</v>
      </c>
      <c r="I203" s="3">
        <f>H203/ABS(G203)*100</f>
        <v>99.79729190644314</v>
      </c>
    </row>
    <row r="204" spans="2:9" ht="12.75">
      <c r="B204" s="19">
        <f>B203+1</f>
        <v>193</v>
      </c>
      <c r="C204" s="1">
        <f>C203+$C$6</f>
        <v>9.650000000000002</v>
      </c>
      <c r="D204" s="2">
        <f>E203</f>
        <v>1.0980204046062185E+18</v>
      </c>
      <c r="E204" s="2">
        <f>D204+$C$6*(C204*D204+SQRT(D204))</f>
        <v>1.6278152498811123E+18</v>
      </c>
      <c r="G204" s="2">
        <f>(SQRT(PI())*ERF(C204/2)+2)^2/EXP(-0.5*C204*C204)/4</f>
        <v>5.922183030692011E+20</v>
      </c>
      <c r="H204" s="3">
        <f>ABS(G204-D204)</f>
        <v>5.911202826645948E+20</v>
      </c>
      <c r="I204" s="3">
        <f>H204/ABS(G204)*100</f>
        <v>99.8145919504825</v>
      </c>
    </row>
    <row r="205" spans="2:9" ht="12.75">
      <c r="B205" s="19">
        <f>B204+1</f>
        <v>194</v>
      </c>
      <c r="C205" s="1">
        <f>C204+$C$6</f>
        <v>9.700000000000003</v>
      </c>
      <c r="D205" s="2">
        <f>E204</f>
        <v>1.6278152498811123E+18</v>
      </c>
      <c r="E205" s="2">
        <f>D205+$C$6*(C205*D205+SQRT(D205))</f>
        <v>2.4173056461372447E+18</v>
      </c>
      <c r="G205" s="2">
        <f>(SQRT(PI())*ERF(C205/2)+2)^2/EXP(-0.5*C205*C205)/4</f>
        <v>9.606645860622974E+20</v>
      </c>
      <c r="H205" s="3">
        <f>ABS(G205-D205)</f>
        <v>9.590367708124164E+20</v>
      </c>
      <c r="I205" s="3">
        <f>H205/ABS(G205)*100</f>
        <v>99.8305532156074</v>
      </c>
    </row>
    <row r="206" spans="2:9" ht="12.75">
      <c r="B206" s="19">
        <f>B205+1</f>
        <v>195</v>
      </c>
      <c r="C206" s="1">
        <f>C205+$C$6</f>
        <v>9.750000000000004</v>
      </c>
      <c r="D206" s="2">
        <f>E205</f>
        <v>2.4173056461372447E+18</v>
      </c>
      <c r="E206" s="2">
        <f>D206+$C$6*(C206*D206+SQRT(D206))</f>
        <v>3.595742148706891E+18</v>
      </c>
      <c r="G206" s="2">
        <f>(SQRT(PI())*ERF(C206/2)+2)^2/EXP(-0.5*C206*C206)/4</f>
        <v>1.5622389913146265E+21</v>
      </c>
      <c r="H206" s="3">
        <f>ABS(G206-D206)</f>
        <v>1.5598216856684892E+21</v>
      </c>
      <c r="I206" s="3">
        <f>H206/ABS(G206)*100</f>
        <v>99.84526659111849</v>
      </c>
    </row>
    <row r="207" spans="2:9" ht="12.75">
      <c r="B207" s="19">
        <f>B206+1</f>
        <v>196</v>
      </c>
      <c r="C207" s="1">
        <f>C206+$C$6</f>
        <v>9.800000000000004</v>
      </c>
      <c r="D207" s="2">
        <f>E206</f>
        <v>3.595742148706891E+18</v>
      </c>
      <c r="E207" s="2">
        <f>D207+$C$6*(C207*D207+SQRT(D207))</f>
        <v>5.357655801668081E+18</v>
      </c>
      <c r="G207" s="2">
        <f>(SQRT(PI())*ERF(C207/2)+2)^2/EXP(-0.5*C207*C207)/4</f>
        <v>2.546882451327069E+21</v>
      </c>
      <c r="H207" s="3">
        <f>ABS(G207-D207)</f>
        <v>2.5432867091783625E+21</v>
      </c>
      <c r="I207" s="3">
        <f>H207/ABS(G207)*100</f>
        <v>99.85881789923862</v>
      </c>
    </row>
    <row r="208" spans="2:9" ht="12.75">
      <c r="B208" s="19">
        <f>B207+1</f>
        <v>197</v>
      </c>
      <c r="C208" s="1">
        <f>C207+$C$6</f>
        <v>9.850000000000005</v>
      </c>
      <c r="D208" s="2">
        <f>E207</f>
        <v>5.357655801668081E+18</v>
      </c>
      <c r="E208" s="2">
        <f>D208+$C$6*(C208*D208+SQRT(D208))</f>
        <v>7.996301284105345E+18</v>
      </c>
      <c r="G208" s="2">
        <f>(SQRT(PI())*ERF(C208/2)+2)^2/EXP(-0.5*C208*C208)/4</f>
        <v>4.1625174318021487E+21</v>
      </c>
      <c r="H208" s="3">
        <f>ABS(G208-D208)</f>
        <v>4.1571597760004804E+21</v>
      </c>
      <c r="I208" s="3">
        <f>H208/ABS(G208)*100</f>
        <v>99.87128808733064</v>
      </c>
    </row>
    <row r="209" spans="2:9" ht="12.75">
      <c r="B209" s="19">
        <f>B208+1</f>
        <v>198</v>
      </c>
      <c r="C209" s="1">
        <f>C208+$C$6</f>
        <v>9.900000000000006</v>
      </c>
      <c r="D209" s="2">
        <f>E208</f>
        <v>7.996301284105345E+18</v>
      </c>
      <c r="E209" s="2">
        <f>D209+$C$6*(C209*D209+SQRT(D209))</f>
        <v>1.1954470419878883E+19</v>
      </c>
      <c r="G209" s="2">
        <f>(SQRT(PI())*ERF(C209/2)+2)^2/EXP(-0.5*C209*C209)/4</f>
        <v>6.820072096397858E+21</v>
      </c>
      <c r="H209" s="3">
        <f>ABS(G209-D209)</f>
        <v>6.812075795113753E+21</v>
      </c>
      <c r="I209" s="3">
        <f>H209/ABS(G209)*100</f>
        <v>99.882753420036</v>
      </c>
    </row>
    <row r="210" spans="2:9" ht="12.75">
      <c r="B210" s="19">
        <f>B209+1</f>
        <v>199</v>
      </c>
      <c r="C210" s="1">
        <f>C209+$C$6</f>
        <v>9.950000000000006</v>
      </c>
      <c r="D210" s="2">
        <f>E209</f>
        <v>1.1954470419878883E+19</v>
      </c>
      <c r="E210" s="2">
        <f>D210+$C$6*(C210*D210+SQRT(D210))</f>
        <v>1.790181945394151E+19</v>
      </c>
      <c r="G210" s="2">
        <f>(SQRT(PI())*ERF(C210/2)+2)^2/EXP(-0.5*C210*C210)/4</f>
        <v>1.1202310404234545E+22</v>
      </c>
      <c r="H210" s="3">
        <f>ABS(G210-D210)</f>
        <v>1.1190355933814667E+22</v>
      </c>
      <c r="I210" s="3">
        <f>H210/ABS(G210)*100</f>
        <v>99.89328567064739</v>
      </c>
    </row>
    <row r="211" spans="2:9" ht="12.75">
      <c r="B211" s="19">
        <f>B210+1</f>
        <v>200</v>
      </c>
      <c r="C211" s="1">
        <f>C210+$C$6</f>
        <v>10.000000000000007</v>
      </c>
      <c r="D211" s="2">
        <f>E210</f>
        <v>1.790181945394151E+19</v>
      </c>
      <c r="E211" s="2">
        <f>D211+$C$6*(C211*D211+SQRT(D211))</f>
        <v>2.6852729181123826E+19</v>
      </c>
      <c r="G211" s="2">
        <f>(SQRT(PI())*ERF(C211/2)+2)^2/EXP(-0.5*C211*C211)/4</f>
        <v>1.8446415008425891E+22</v>
      </c>
      <c r="H211" s="3">
        <f>ABS(G211-D211)</f>
        <v>1.842851318897195E+22</v>
      </c>
      <c r="I211" s="3">
        <f>H211/ABS(G211)*100</f>
        <v>99.90295231108178</v>
      </c>
    </row>
    <row r="212" spans="4:5" ht="12.75">
      <c r="D212" s="2"/>
      <c r="E212" s="2"/>
    </row>
    <row r="213" spans="4:5" ht="12.75">
      <c r="D213" s="2"/>
      <c r="E213" s="2"/>
    </row>
    <row r="214" spans="4:5" ht="12.75">
      <c r="D214" s="2"/>
      <c r="E214" s="2"/>
    </row>
    <row r="215" spans="4:5" ht="12.75">
      <c r="D215" s="2"/>
      <c r="E215" s="2"/>
    </row>
    <row r="216" spans="4:5" ht="12.75">
      <c r="D216" s="2"/>
      <c r="E216" s="2"/>
    </row>
    <row r="217" spans="4:5" ht="12.75">
      <c r="D217" s="2"/>
      <c r="E217" s="2"/>
    </row>
    <row r="218" spans="4:5" ht="12.75">
      <c r="D218" s="2"/>
      <c r="E218" s="2"/>
    </row>
    <row r="219" spans="4:5" ht="12.75">
      <c r="D219" s="2"/>
      <c r="E219" s="2"/>
    </row>
    <row r="220" spans="4:5" ht="12.75">
      <c r="D220" s="2"/>
      <c r="E220" s="2"/>
    </row>
    <row r="221" spans="4:5" ht="12.75">
      <c r="D221" s="2"/>
      <c r="E221" s="2"/>
    </row>
    <row r="222" spans="4:5" ht="12.75">
      <c r="D222" s="2"/>
      <c r="E222" s="2"/>
    </row>
    <row r="223" spans="4:5" ht="12.75">
      <c r="D223" s="2"/>
      <c r="E223" s="2"/>
    </row>
    <row r="224" spans="4:5" ht="12.75">
      <c r="D224" s="2"/>
      <c r="E224" s="2"/>
    </row>
    <row r="225" spans="4:5" ht="12.75">
      <c r="D225" s="2"/>
      <c r="E225" s="2"/>
    </row>
    <row r="226" spans="4:5" ht="12.75">
      <c r="D226" s="2"/>
      <c r="E226" s="2"/>
    </row>
    <row r="227" spans="4:5" ht="12.75">
      <c r="D227" s="2"/>
      <c r="E227" s="2"/>
    </row>
    <row r="228" spans="4:5" ht="12.75">
      <c r="D228" s="2"/>
      <c r="E228" s="2"/>
    </row>
    <row r="229" spans="4:5" ht="12.75">
      <c r="D229" s="2"/>
      <c r="E229" s="2"/>
    </row>
    <row r="230" spans="4:5" ht="12.75">
      <c r="D230" s="2"/>
      <c r="E230" s="2"/>
    </row>
    <row r="231" spans="4:5" ht="12.75">
      <c r="D231" s="2"/>
      <c r="E231" s="2"/>
    </row>
    <row r="232" spans="4:5" ht="12.75">
      <c r="D232" s="2"/>
      <c r="E232" s="2"/>
    </row>
    <row r="233" spans="4:5" ht="12.75">
      <c r="D233" s="2"/>
      <c r="E233" s="2"/>
    </row>
    <row r="234" spans="4:5" ht="12.75">
      <c r="D234" s="2"/>
      <c r="E234" s="2"/>
    </row>
    <row r="235" spans="4:5" ht="12.75">
      <c r="D235" s="2"/>
      <c r="E235" s="2"/>
    </row>
    <row r="236" spans="4:5" ht="12.75">
      <c r="D236" s="2"/>
      <c r="E236" s="2"/>
    </row>
    <row r="237" spans="4:5" ht="12.75">
      <c r="D237" s="2"/>
      <c r="E237" s="2"/>
    </row>
    <row r="238" spans="4:5" ht="12.75">
      <c r="D238" s="2"/>
      <c r="E238" s="2"/>
    </row>
    <row r="239" spans="4:5" ht="12.75">
      <c r="D239" s="2"/>
      <c r="E239" s="2"/>
    </row>
    <row r="240" spans="4:5" ht="12.75">
      <c r="D240" s="2"/>
      <c r="E240" s="2"/>
    </row>
    <row r="241" spans="4:5" ht="12.75">
      <c r="D241" s="2"/>
      <c r="E241" s="2"/>
    </row>
    <row r="242" spans="4:5" ht="12.75">
      <c r="D242" s="2"/>
      <c r="E242" s="2"/>
    </row>
    <row r="243" spans="4:5" ht="12.75">
      <c r="D243" s="2"/>
      <c r="E243" s="2"/>
    </row>
    <row r="244" spans="4:5" ht="12.75">
      <c r="D244" s="2"/>
      <c r="E244" s="2"/>
    </row>
    <row r="245" spans="4:5" ht="12.75">
      <c r="D245" s="2"/>
      <c r="E245" s="2"/>
    </row>
    <row r="246" spans="4:5" ht="12.75">
      <c r="D246" s="2"/>
      <c r="E246" s="2"/>
    </row>
    <row r="247" spans="4:5" ht="12.75">
      <c r="D247" s="2"/>
      <c r="E247" s="2"/>
    </row>
    <row r="248" spans="4:5" ht="12.75">
      <c r="D248" s="2"/>
      <c r="E248" s="2"/>
    </row>
    <row r="249" spans="4:5" ht="12.75">
      <c r="D249" s="2"/>
      <c r="E249" s="2"/>
    </row>
    <row r="250" spans="4:5" ht="12.75">
      <c r="D250" s="2"/>
      <c r="E250" s="2"/>
    </row>
    <row r="251" spans="4:5" ht="12.75">
      <c r="D251" s="2"/>
      <c r="E251" s="2"/>
    </row>
    <row r="252" spans="4:5" ht="12.75">
      <c r="D252" s="2"/>
      <c r="E252" s="2"/>
    </row>
    <row r="253" spans="4:5" ht="12.75">
      <c r="D253" s="2"/>
      <c r="E253" s="2"/>
    </row>
    <row r="254" spans="4:5" ht="12.75">
      <c r="D254" s="2"/>
      <c r="E254" s="2"/>
    </row>
    <row r="255" spans="4:5" ht="12.75">
      <c r="D255" s="2"/>
      <c r="E255" s="2"/>
    </row>
    <row r="256" spans="4:5" ht="12.75">
      <c r="D256" s="2"/>
      <c r="E256" s="2"/>
    </row>
    <row r="257" spans="4:5" ht="12.75">
      <c r="D257" s="2"/>
      <c r="E257" s="2"/>
    </row>
    <row r="258" spans="4:5" ht="12.75">
      <c r="D258" s="2"/>
      <c r="E258" s="2"/>
    </row>
    <row r="259" spans="4:5" ht="12.75">
      <c r="D259" s="2"/>
      <c r="E259" s="2"/>
    </row>
    <row r="260" spans="4:5" ht="12.75">
      <c r="D260" s="2"/>
      <c r="E260" s="2"/>
    </row>
    <row r="261" spans="4:5" ht="12.75">
      <c r="D261" s="2"/>
      <c r="E261" s="2"/>
    </row>
    <row r="262" spans="4:5" ht="12.75">
      <c r="D262" s="2"/>
      <c r="E262" s="2"/>
    </row>
    <row r="263" spans="4:5" ht="12.75">
      <c r="D263" s="2"/>
      <c r="E263" s="2"/>
    </row>
    <row r="264" spans="4:5" ht="12.75">
      <c r="D264" s="2"/>
      <c r="E264" s="2"/>
    </row>
    <row r="265" spans="4:5" ht="12.75">
      <c r="D265" s="2"/>
      <c r="E265" s="2"/>
    </row>
    <row r="266" spans="4:5" ht="12.75">
      <c r="D266" s="2"/>
      <c r="E266" s="2"/>
    </row>
    <row r="267" spans="4:5" ht="12.75">
      <c r="D267" s="2"/>
      <c r="E267" s="2"/>
    </row>
    <row r="268" spans="4:5" ht="12.75">
      <c r="D268" s="2"/>
      <c r="E268" s="2"/>
    </row>
    <row r="269" spans="4:5" ht="12.75">
      <c r="D269" s="2"/>
      <c r="E269" s="2"/>
    </row>
    <row r="270" spans="4:5" ht="12.75">
      <c r="D270" s="2"/>
      <c r="E270" s="2"/>
    </row>
    <row r="271" spans="4:5" ht="12.75">
      <c r="D271" s="2"/>
      <c r="E271" s="2"/>
    </row>
    <row r="272" spans="4:5" ht="12.75">
      <c r="D272" s="2"/>
      <c r="E272" s="2"/>
    </row>
    <row r="273" spans="4:5" ht="12.75">
      <c r="D273" s="2"/>
      <c r="E273" s="2"/>
    </row>
    <row r="274" spans="4:5" ht="12.75">
      <c r="D274" s="2"/>
      <c r="E274" s="2"/>
    </row>
    <row r="275" spans="4:5" ht="12.75">
      <c r="D275" s="2"/>
      <c r="E275" s="2"/>
    </row>
    <row r="276" spans="4:5" ht="12.75">
      <c r="D276" s="2"/>
      <c r="E276" s="2"/>
    </row>
    <row r="277" spans="4:5" ht="12.75">
      <c r="D277" s="2"/>
      <c r="E277" s="2"/>
    </row>
    <row r="278" spans="4:5" ht="12.75">
      <c r="D278" s="2"/>
      <c r="E278" s="2"/>
    </row>
    <row r="279" spans="4:5" ht="12.75">
      <c r="D279" s="2"/>
      <c r="E279" s="2"/>
    </row>
    <row r="280" spans="4:5" ht="12.75">
      <c r="D280" s="2"/>
      <c r="E280" s="2"/>
    </row>
    <row r="281" spans="4:5" ht="12.75">
      <c r="D281" s="2"/>
      <c r="E281" s="2"/>
    </row>
    <row r="282" spans="4:5" ht="12.75">
      <c r="D282" s="2"/>
      <c r="E282" s="2"/>
    </row>
    <row r="283" spans="4:5" ht="12.75">
      <c r="D283" s="2"/>
      <c r="E283" s="2"/>
    </row>
    <row r="284" spans="4:5" ht="12.75">
      <c r="D284" s="2"/>
      <c r="E284" s="2"/>
    </row>
    <row r="285" spans="4:5" ht="12.75">
      <c r="D285" s="2"/>
      <c r="E285" s="2"/>
    </row>
    <row r="286" spans="4:5" ht="12.75">
      <c r="D286" s="2"/>
      <c r="E286" s="2"/>
    </row>
    <row r="287" spans="4:5" ht="12.75">
      <c r="D287" s="2"/>
      <c r="E287" s="2"/>
    </row>
    <row r="288" spans="4:5" ht="12.75">
      <c r="D288" s="2"/>
      <c r="E288" s="2"/>
    </row>
    <row r="289" spans="4:5" ht="12.75">
      <c r="D289" s="2"/>
      <c r="E289" s="2"/>
    </row>
    <row r="290" spans="4:5" ht="12.75">
      <c r="D290" s="2"/>
      <c r="E290" s="2"/>
    </row>
    <row r="291" spans="4:5" ht="12.75">
      <c r="D291" s="2"/>
      <c r="E291" s="2"/>
    </row>
    <row r="292" spans="4:5" ht="12.75">
      <c r="D292" s="2"/>
      <c r="E292" s="2"/>
    </row>
    <row r="293" spans="4:5" ht="12.75">
      <c r="D293" s="2"/>
      <c r="E293" s="2"/>
    </row>
    <row r="294" spans="4:5" ht="12.75">
      <c r="D294" s="2"/>
      <c r="E294" s="2"/>
    </row>
    <row r="295" spans="4:5" ht="12.75">
      <c r="D295" s="2"/>
      <c r="E295" s="2"/>
    </row>
    <row r="296" spans="4:5" ht="12.75">
      <c r="D296" s="2"/>
      <c r="E296" s="2"/>
    </row>
    <row r="297" spans="4:5" ht="12.75">
      <c r="D297" s="2"/>
      <c r="E297" s="2"/>
    </row>
    <row r="298" spans="4:5" ht="12.75">
      <c r="D298" s="2"/>
      <c r="E298" s="2"/>
    </row>
    <row r="299" spans="4:5" ht="12.75">
      <c r="D299" s="2"/>
      <c r="E299" s="2"/>
    </row>
    <row r="300" spans="4:5" ht="12.75">
      <c r="D300" s="2"/>
      <c r="E300" s="2"/>
    </row>
    <row r="301" spans="4:5" ht="12.75">
      <c r="D301" s="2"/>
      <c r="E301" s="2"/>
    </row>
    <row r="302" spans="4:5" ht="12.75">
      <c r="D302" s="2"/>
      <c r="E302" s="2"/>
    </row>
    <row r="303" spans="4:5" ht="12.75">
      <c r="D303" s="2"/>
      <c r="E303" s="2"/>
    </row>
    <row r="304" spans="4:5" ht="12.75">
      <c r="D304" s="2"/>
      <c r="E304" s="2"/>
    </row>
    <row r="305" spans="4:5" ht="12.75">
      <c r="D305" s="2"/>
      <c r="E305" s="2"/>
    </row>
    <row r="306" spans="4:5" ht="12.75">
      <c r="D306" s="2"/>
      <c r="E306" s="2"/>
    </row>
    <row r="307" spans="4:5" ht="12.75">
      <c r="D307" s="2"/>
      <c r="E307" s="2"/>
    </row>
    <row r="308" spans="4:5" ht="12.75">
      <c r="D308" s="2"/>
      <c r="E308" s="2"/>
    </row>
    <row r="309" spans="4:5" ht="12.75">
      <c r="D309" s="2"/>
      <c r="E309" s="2"/>
    </row>
    <row r="310" spans="4:5" ht="12.75">
      <c r="D310" s="2"/>
      <c r="E310" s="2"/>
    </row>
    <row r="311" spans="4:5" ht="12.75">
      <c r="D311" s="2"/>
      <c r="E311" s="2"/>
    </row>
    <row r="312" spans="4:5" ht="12.75">
      <c r="D312" s="2"/>
      <c r="E312" s="2"/>
    </row>
    <row r="313" spans="4:5" ht="12.75">
      <c r="D313" s="2"/>
      <c r="E313" s="2"/>
    </row>
    <row r="314" spans="4:5" ht="12.75">
      <c r="D314" s="2"/>
      <c r="E314" s="2"/>
    </row>
    <row r="315" spans="4:5" ht="12.75">
      <c r="D315" s="2"/>
      <c r="E315" s="2"/>
    </row>
    <row r="316" spans="4:5" ht="12.75">
      <c r="D316" s="2"/>
      <c r="E316" s="2"/>
    </row>
    <row r="317" spans="4:5" ht="12.75">
      <c r="D317" s="2"/>
      <c r="E317" s="2"/>
    </row>
    <row r="318" spans="4:5" ht="12.75">
      <c r="D318" s="2"/>
      <c r="E318" s="2"/>
    </row>
    <row r="319" spans="4:5" ht="12.75">
      <c r="D319" s="2"/>
      <c r="E319" s="2"/>
    </row>
    <row r="320" spans="4:5" ht="12.75">
      <c r="D320" s="2"/>
      <c r="E320" s="2"/>
    </row>
    <row r="321" spans="4:5" ht="12.75">
      <c r="D321" s="2"/>
      <c r="E321" s="2"/>
    </row>
    <row r="322" spans="4:5" ht="12.75">
      <c r="D322" s="2"/>
      <c r="E322" s="2"/>
    </row>
    <row r="323" spans="4:5" ht="12.75">
      <c r="D323" s="2"/>
      <c r="E323" s="2"/>
    </row>
    <row r="324" spans="4:5" ht="12.75">
      <c r="D324" s="2"/>
      <c r="E324" s="2"/>
    </row>
    <row r="325" spans="4:5" ht="12.75">
      <c r="D325" s="2"/>
      <c r="E325" s="2"/>
    </row>
    <row r="326" spans="4:5" ht="12.75">
      <c r="D326" s="2"/>
      <c r="E326" s="2"/>
    </row>
    <row r="327" spans="4:5" ht="12.75">
      <c r="D327" s="2"/>
      <c r="E327" s="2"/>
    </row>
    <row r="328" spans="4:5" ht="12.75">
      <c r="D328" s="2"/>
      <c r="E328" s="2"/>
    </row>
    <row r="329" spans="4:5" ht="12.75">
      <c r="D329" s="2"/>
      <c r="E329" s="2"/>
    </row>
    <row r="330" spans="4:5" ht="12.75">
      <c r="D330" s="2"/>
      <c r="E330" s="2"/>
    </row>
    <row r="331" spans="4:5" ht="12.75">
      <c r="D331" s="2"/>
      <c r="E331" s="2"/>
    </row>
    <row r="332" spans="4:5" ht="12.75">
      <c r="D332" s="2"/>
      <c r="E332" s="2"/>
    </row>
    <row r="333" spans="4:5" ht="12.75">
      <c r="D333" s="2"/>
      <c r="E333" s="2"/>
    </row>
    <row r="334" spans="4:5" ht="12.75">
      <c r="D334" s="2"/>
      <c r="E334" s="2"/>
    </row>
    <row r="335" spans="4:5" ht="12.75">
      <c r="D335" s="2"/>
      <c r="E335" s="2"/>
    </row>
    <row r="336" spans="4:5" ht="12.75">
      <c r="D336" s="2"/>
      <c r="E336" s="2"/>
    </row>
    <row r="337" spans="4:5" ht="12.75">
      <c r="D337" s="2"/>
      <c r="E337" s="2"/>
    </row>
    <row r="338" spans="4:5" ht="12.75">
      <c r="D338" s="2"/>
      <c r="E338" s="2"/>
    </row>
    <row r="339" spans="4:5" ht="12.75">
      <c r="D339" s="2"/>
      <c r="E339" s="2"/>
    </row>
  </sheetData>
  <sheetProtection selectLockedCells="1" selectUnlockedCells="1"/>
  <printOptions/>
  <pageMargins left="0.7875" right="0.7875" top="0.7875" bottom="1.025" header="0.5118055555555555" footer="0.7875"/>
  <pageSetup fitToHeight="1" fitToWidth="1" horizontalDpi="300" verticalDpi="300" orientation="landscape"/>
  <headerFooter alignWithMargins="0">
    <oddFooter>&amp;CPage 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1.025" header="0.5118055555555555" footer="0.7875"/>
  <pageSetup fitToHeight="1" fitToWidth="1" horizontalDpi="300" verticalDpi="300" orientation="landscape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gpugh </dc:creator>
  <cp:keywords/>
  <dc:description/>
  <cp:lastModifiedBy>gpugh </cp:lastModifiedBy>
  <cp:lastPrinted>2011-01-31T05:57:36Z</cp:lastPrinted>
  <dcterms:created xsi:type="dcterms:W3CDTF">2011-01-31T04:24:03Z</dcterms:created>
  <dcterms:modified xsi:type="dcterms:W3CDTF">2011-01-31T06:29:28Z</dcterms:modified>
  <cp:category/>
  <cp:version/>
  <cp:contentType/>
  <cp:contentStatus/>
  <cp:revision>13</cp:revision>
</cp:coreProperties>
</file>