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showInkAnnotation="0" autoCompressPictures="0"/>
  <bookViews>
    <workbookView xWindow="-26895" yWindow="1035" windowWidth="24795" windowHeight="16035" tabRatio="500" firstSheet="1" activeTab="2"/>
  </bookViews>
  <sheets>
    <sheet name="Phenols 2010" sheetId="1" r:id="rId1"/>
    <sheet name="Benzoic Acids 2010" sheetId="2" r:id="rId2"/>
    <sheet name="Phenols 2012" sheetId="3" r:id="rId3"/>
    <sheet name="Benzoic Acids 2012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2"/>
  <c r="C11"/>
  <c r="C10"/>
  <c r="C9"/>
  <c r="C8"/>
  <c r="C7"/>
  <c r="C6"/>
  <c r="C16" i="4"/>
  <c r="C15"/>
  <c r="C14"/>
  <c r="C13"/>
  <c r="C12"/>
  <c r="C11"/>
  <c r="C10"/>
  <c r="C9"/>
  <c r="C8"/>
  <c r="C7"/>
  <c r="C6"/>
  <c r="C5"/>
  <c r="C4"/>
  <c r="C13" i="1"/>
  <c r="C12"/>
  <c r="C11"/>
  <c r="C10"/>
  <c r="C9"/>
  <c r="C8"/>
  <c r="C7"/>
  <c r="C6"/>
  <c r="C5"/>
  <c r="C12" i="3"/>
  <c r="C11"/>
  <c r="C10"/>
  <c r="C9"/>
  <c r="C8"/>
  <c r="C7"/>
  <c r="C5"/>
  <c r="C4"/>
  <c r="C6"/>
</calcChain>
</file>

<file path=xl/sharedStrings.xml><?xml version="1.0" encoding="utf-8"?>
<sst xmlns="http://schemas.openxmlformats.org/spreadsheetml/2006/main" count="122" uniqueCount="70">
  <si>
    <t>Determined from UV/vis absorbance of acidic and basic forms in pH buffers</t>
    <phoneticPr fontId="4" type="noConversion"/>
  </si>
  <si>
    <t>Mean</t>
    <phoneticPr fontId="4" type="noConversion"/>
  </si>
  <si>
    <t>CHEM 331 Class Data for 2010</t>
    <phoneticPr fontId="4" type="noConversion"/>
  </si>
  <si>
    <t>CHEM 331 Class Data 2010</t>
    <phoneticPr fontId="4" type="noConversion"/>
  </si>
  <si>
    <t>pKa</t>
    <phoneticPr fontId="4" type="noConversion"/>
  </si>
  <si>
    <r>
      <t xml:space="preserve">pKa Values for Substituted Benzoic Acids </t>
    </r>
    <r>
      <rPr>
        <sz val="12"/>
        <rFont val="Verdana"/>
      </rPr>
      <t>in 70/30 EtOH/H20 at 20oC</t>
    </r>
    <phoneticPr fontId="4" type="noConversion"/>
  </si>
  <si>
    <t>X</t>
    <phoneticPr fontId="4" type="noConversion"/>
  </si>
  <si>
    <t>H</t>
    <phoneticPr fontId="4" type="noConversion"/>
  </si>
  <si>
    <t>Determined as pH at 1/2 equivalence point by titration with 5.02 x 10-2 M NaOH in 70/30 EtOH/H20</t>
    <phoneticPr fontId="4" type="noConversion"/>
  </si>
  <si>
    <t>m-CH3</t>
    <phoneticPr fontId="4" type="noConversion"/>
  </si>
  <si>
    <t>3,5-dinitrobenzoic acid</t>
    <phoneticPr fontId="4" type="noConversion"/>
  </si>
  <si>
    <t>m-NO2, m-NO2</t>
    <phoneticPr fontId="4" type="noConversion"/>
  </si>
  <si>
    <t>LT</t>
    <phoneticPr fontId="4" type="noConversion"/>
  </si>
  <si>
    <t>MA</t>
    <phoneticPr fontId="4" type="noConversion"/>
  </si>
  <si>
    <t>m-Cl</t>
    <phoneticPr fontId="4" type="noConversion"/>
  </si>
  <si>
    <t>p-Cl</t>
    <phoneticPr fontId="4" type="noConversion"/>
  </si>
  <si>
    <r>
      <t xml:space="preserve">pKa Values for Substituted Phenols </t>
    </r>
    <r>
      <rPr>
        <sz val="12"/>
        <rFont val="Verdana"/>
      </rPr>
      <t>in H20 at 20oC</t>
    </r>
    <phoneticPr fontId="4" type="noConversion"/>
  </si>
  <si>
    <t>Phenol</t>
    <phoneticPr fontId="4" type="noConversion"/>
  </si>
  <si>
    <t>EJ</t>
    <phoneticPr fontId="4" type="noConversion"/>
  </si>
  <si>
    <t>MW</t>
    <phoneticPr fontId="4" type="noConversion"/>
  </si>
  <si>
    <t>RG</t>
    <phoneticPr fontId="4" type="noConversion"/>
  </si>
  <si>
    <t>4-cyanophenol</t>
    <phoneticPr fontId="4" type="noConversion"/>
  </si>
  <si>
    <t>p-CN</t>
    <phoneticPr fontId="4" type="noConversion"/>
  </si>
  <si>
    <t>4-hydroxybenzaldehyde</t>
    <phoneticPr fontId="4" type="noConversion"/>
  </si>
  <si>
    <t>p-CHO</t>
    <phoneticPr fontId="4" type="noConversion"/>
  </si>
  <si>
    <t>4-nitrophenol</t>
    <phoneticPr fontId="4" type="noConversion"/>
  </si>
  <si>
    <t>p-NO2</t>
    <phoneticPr fontId="4" type="noConversion"/>
  </si>
  <si>
    <t>4-bromophenol</t>
    <phoneticPr fontId="4" type="noConversion"/>
  </si>
  <si>
    <t>p-Br</t>
    <phoneticPr fontId="4" type="noConversion"/>
  </si>
  <si>
    <t>4-methoxyphenol</t>
    <phoneticPr fontId="4" type="noConversion"/>
  </si>
  <si>
    <t>p-OCH3</t>
    <phoneticPr fontId="4" type="noConversion"/>
  </si>
  <si>
    <t>4-chlorophenol</t>
    <phoneticPr fontId="4" type="noConversion"/>
  </si>
  <si>
    <t>p-Cl</t>
    <phoneticPr fontId="4" type="noConversion"/>
  </si>
  <si>
    <t>4-hydroxyacetophenone</t>
    <phoneticPr fontId="4" type="noConversion"/>
  </si>
  <si>
    <t>p-COCH3</t>
    <phoneticPr fontId="4" type="noConversion"/>
  </si>
  <si>
    <t>methyl 4-hydroxybenzoate</t>
    <phoneticPr fontId="4" type="noConversion"/>
  </si>
  <si>
    <t>p-CO2CH3</t>
    <phoneticPr fontId="4" type="noConversion"/>
  </si>
  <si>
    <t>KO</t>
    <phoneticPr fontId="4" type="noConversion"/>
  </si>
  <si>
    <t>TC</t>
    <phoneticPr fontId="4" type="noConversion"/>
  </si>
  <si>
    <t>SB</t>
    <phoneticPr fontId="4" type="noConversion"/>
  </si>
  <si>
    <t>p-OH</t>
    <phoneticPr fontId="4" type="noConversion"/>
  </si>
  <si>
    <t>3-nitrobenzoic acid</t>
    <phoneticPr fontId="4" type="noConversion"/>
  </si>
  <si>
    <t>m-NO2</t>
    <phoneticPr fontId="4" type="noConversion"/>
  </si>
  <si>
    <t>Mean</t>
    <phoneticPr fontId="4" type="noConversion"/>
  </si>
  <si>
    <t>pKa</t>
    <phoneticPr fontId="4" type="noConversion"/>
  </si>
  <si>
    <t>3-toluic acid</t>
    <phoneticPr fontId="4" type="noConversion"/>
  </si>
  <si>
    <t>3-chlorobenzoic acid</t>
    <phoneticPr fontId="4" type="noConversion"/>
  </si>
  <si>
    <t>4-chlorobenzoic acid</t>
    <phoneticPr fontId="4" type="noConversion"/>
  </si>
  <si>
    <t>4-hydroxybenzoic acid</t>
    <phoneticPr fontId="4" type="noConversion"/>
  </si>
  <si>
    <t>Benzoic acid</t>
    <phoneticPr fontId="4" type="noConversion"/>
  </si>
  <si>
    <t>4-methoxybenzoic acid</t>
    <phoneticPr fontId="4" type="noConversion"/>
  </si>
  <si>
    <t>p-OCH3</t>
    <phoneticPr fontId="4" type="noConversion"/>
  </si>
  <si>
    <t>4-bromobenzoic acid</t>
  </si>
  <si>
    <t>p-Br</t>
  </si>
  <si>
    <t>3-methoxybenzoic acid</t>
  </si>
  <si>
    <t>m-OCH3</t>
  </si>
  <si>
    <t>4-nitrobenzoic acid</t>
  </si>
  <si>
    <t>p-NO2</t>
  </si>
  <si>
    <t>CHEM 331 Class Data 2012</t>
  </si>
  <si>
    <t>CHEM 331 Class Data for 2012</t>
  </si>
  <si>
    <t>3-bromobenzoic acid</t>
  </si>
  <si>
    <t>m-Br</t>
  </si>
  <si>
    <t>Grp 2</t>
  </si>
  <si>
    <t>Grp 3</t>
  </si>
  <si>
    <t>Grp 4</t>
  </si>
  <si>
    <t>Grp 1</t>
  </si>
  <si>
    <t>Mean</t>
  </si>
  <si>
    <t>Determined as pH at 1/2 equivalence point by titration with xxx  M NaOH in 70/30 EtOH/H20</t>
  </si>
  <si>
    <t>4-toluic acid</t>
  </si>
  <si>
    <t>p-CH3</t>
  </si>
</sst>
</file>

<file path=xl/styles.xml><?xml version="1.0" encoding="utf-8"?>
<styleSheet xmlns="http://schemas.openxmlformats.org/spreadsheetml/2006/main">
  <fonts count="9">
    <font>
      <sz val="10"/>
      <name val="Verdana"/>
    </font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sz val="14"/>
      <name val="Verdana"/>
    </font>
    <font>
      <sz val="12"/>
      <name val="Verdana"/>
    </font>
    <font>
      <sz val="10"/>
      <name val="Verdana"/>
    </font>
    <font>
      <b/>
      <sz val="10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3" fillId="0" borderId="0" xfId="0" applyNumberFormat="1" applyFont="1"/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1" xfId="0" applyBorder="1"/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2" fontId="3" fillId="0" borderId="1" xfId="0" applyNumberFormat="1" applyFont="1" applyBorder="1" applyAlignment="1">
      <alignment horizontal="center"/>
    </xf>
    <xf numFmtId="2" fontId="0" fillId="0" borderId="1" xfId="0" applyNumberFormat="1" applyBorder="1"/>
    <xf numFmtId="2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0" fontId="0" fillId="0" borderId="1" xfId="0" applyFill="1" applyBorder="1"/>
    <xf numFmtId="2" fontId="0" fillId="2" borderId="1" xfId="0" applyNumberFormat="1" applyFill="1" applyBorder="1"/>
    <xf numFmtId="2" fontId="1" fillId="0" borderId="1" xfId="0" applyNumberFormat="1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view="pageLayout" topLeftCell="A2" zoomScale="120" workbookViewId="0">
      <selection activeCell="A17" sqref="A17"/>
    </sheetView>
  </sheetViews>
  <sheetFormatPr defaultColWidth="11" defaultRowHeight="12.75"/>
  <cols>
    <col min="1" max="1" width="21.75" customWidth="1"/>
  </cols>
  <sheetData>
    <row r="1" spans="1:7" ht="32.1" customHeight="1">
      <c r="A1" s="20" t="s">
        <v>16</v>
      </c>
      <c r="B1" s="21"/>
      <c r="C1" s="21"/>
      <c r="D1" s="21"/>
    </row>
    <row r="2" spans="1:7">
      <c r="A2" t="s">
        <v>2</v>
      </c>
    </row>
    <row r="3" spans="1:7">
      <c r="C3" s="22" t="s">
        <v>4</v>
      </c>
      <c r="D3" s="22"/>
      <c r="E3" s="22"/>
      <c r="F3" s="22"/>
      <c r="G3" s="22"/>
    </row>
    <row r="4" spans="1:7">
      <c r="B4" s="1" t="s">
        <v>6</v>
      </c>
      <c r="C4" t="s">
        <v>1</v>
      </c>
      <c r="D4" s="1" t="s">
        <v>18</v>
      </c>
      <c r="E4" s="1" t="s">
        <v>19</v>
      </c>
      <c r="F4" s="1" t="s">
        <v>13</v>
      </c>
      <c r="G4" s="1" t="s">
        <v>20</v>
      </c>
    </row>
    <row r="5" spans="1:7">
      <c r="A5" t="s">
        <v>17</v>
      </c>
      <c r="B5" t="s">
        <v>7</v>
      </c>
      <c r="C5" s="4">
        <f>AVERAGE(D5:G5)</f>
        <v>9.9474999999999998</v>
      </c>
      <c r="D5" s="1">
        <v>9.83</v>
      </c>
      <c r="E5" s="1">
        <v>10.11</v>
      </c>
      <c r="F5" s="1">
        <v>10.16</v>
      </c>
      <c r="G5" s="1">
        <v>9.69</v>
      </c>
    </row>
    <row r="6" spans="1:7">
      <c r="A6" t="s">
        <v>21</v>
      </c>
      <c r="B6" t="s">
        <v>22</v>
      </c>
      <c r="C6" s="4">
        <f t="shared" ref="C6:C13" si="0">AVERAGE(D6:G6)</f>
        <v>7.93</v>
      </c>
      <c r="D6" s="1">
        <v>8.09</v>
      </c>
      <c r="E6" s="2">
        <v>7.8</v>
      </c>
      <c r="F6" s="2">
        <v>7.9</v>
      </c>
      <c r="G6" s="1"/>
    </row>
    <row r="7" spans="1:7">
      <c r="A7" t="s">
        <v>23</v>
      </c>
      <c r="B7" t="s">
        <v>24</v>
      </c>
      <c r="C7" s="4">
        <f t="shared" si="0"/>
        <v>7.34</v>
      </c>
      <c r="D7" s="1">
        <v>7.34</v>
      </c>
      <c r="E7" s="1"/>
      <c r="F7" s="1"/>
      <c r="G7" s="1"/>
    </row>
    <row r="8" spans="1:7">
      <c r="A8" t="s">
        <v>25</v>
      </c>
      <c r="B8" t="s">
        <v>26</v>
      </c>
      <c r="C8" s="4">
        <f t="shared" si="0"/>
        <v>7.09</v>
      </c>
      <c r="D8" s="1">
        <v>7.09</v>
      </c>
      <c r="E8" s="1"/>
      <c r="F8" s="1"/>
      <c r="G8" s="1"/>
    </row>
    <row r="9" spans="1:7">
      <c r="A9" t="s">
        <v>27</v>
      </c>
      <c r="B9" t="s">
        <v>28</v>
      </c>
      <c r="C9" s="4">
        <f t="shared" si="0"/>
        <v>9.5</v>
      </c>
      <c r="D9" s="1"/>
      <c r="E9" s="1"/>
      <c r="F9" s="3">
        <v>9.5</v>
      </c>
      <c r="G9" s="1"/>
    </row>
    <row r="10" spans="1:7">
      <c r="A10" t="s">
        <v>29</v>
      </c>
      <c r="B10" t="s">
        <v>30</v>
      </c>
      <c r="C10" s="4">
        <f t="shared" si="0"/>
        <v>10.190000000000001</v>
      </c>
      <c r="D10" s="1"/>
      <c r="E10" s="1">
        <v>10.15</v>
      </c>
      <c r="F10" s="1">
        <v>10.23</v>
      </c>
      <c r="G10" s="1"/>
    </row>
    <row r="11" spans="1:7">
      <c r="A11" t="s">
        <v>31</v>
      </c>
      <c r="B11" t="s">
        <v>32</v>
      </c>
      <c r="C11" s="4">
        <f t="shared" si="0"/>
        <v>9.5399999999999991</v>
      </c>
      <c r="D11" s="1"/>
      <c r="E11" s="1">
        <v>9.4499999999999993</v>
      </c>
      <c r="G11" s="1">
        <v>9.6300000000000008</v>
      </c>
    </row>
    <row r="12" spans="1:7">
      <c r="A12" t="s">
        <v>33</v>
      </c>
      <c r="B12" t="s">
        <v>34</v>
      </c>
      <c r="C12" s="4">
        <f t="shared" si="0"/>
        <v>7.78</v>
      </c>
      <c r="D12" s="1"/>
      <c r="E12" s="1"/>
      <c r="F12" s="1"/>
      <c r="G12" s="1">
        <v>7.78</v>
      </c>
    </row>
    <row r="13" spans="1:7">
      <c r="A13" t="s">
        <v>35</v>
      </c>
      <c r="B13" t="s">
        <v>36</v>
      </c>
      <c r="C13" s="4">
        <f t="shared" si="0"/>
        <v>7.9</v>
      </c>
      <c r="G13" s="3">
        <v>7.9</v>
      </c>
    </row>
    <row r="17" spans="1:1">
      <c r="A17" t="s">
        <v>0</v>
      </c>
    </row>
  </sheetData>
  <mergeCells count="2">
    <mergeCell ref="A1:D1"/>
    <mergeCell ref="C3:G3"/>
  </mergeCells>
  <phoneticPr fontId="4" type="noConversion"/>
  <pageMargins left="0.75000000000000011" right="0.75000000000000011" top="1" bottom="1" header="0.5" footer="0.5"/>
  <pageSetup orientation="landscape" horizontalDpi="4294967292" verticalDpi="4294967292"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20"/>
  <sheetViews>
    <sheetView view="pageLayout" topLeftCell="A2" zoomScale="90" workbookViewId="0">
      <selection activeCell="A20" sqref="A20"/>
    </sheetView>
  </sheetViews>
  <sheetFormatPr defaultColWidth="11" defaultRowHeight="12.75"/>
  <cols>
    <col min="1" max="1" width="17.375" customWidth="1"/>
    <col min="2" max="2" width="13" customWidth="1"/>
  </cols>
  <sheetData>
    <row r="1" spans="1:8" ht="35.1" customHeight="1">
      <c r="A1" s="20" t="s">
        <v>5</v>
      </c>
      <c r="B1" s="21"/>
      <c r="C1" s="21"/>
      <c r="D1" s="21"/>
    </row>
    <row r="2" spans="1:8">
      <c r="A2" t="s">
        <v>3</v>
      </c>
    </row>
    <row r="4" spans="1:8">
      <c r="C4" s="23" t="s">
        <v>44</v>
      </c>
      <c r="D4" s="23"/>
      <c r="E4" s="23"/>
      <c r="F4" s="23"/>
      <c r="G4" s="23"/>
      <c r="H4" s="23"/>
    </row>
    <row r="5" spans="1:8">
      <c r="B5" t="s">
        <v>6</v>
      </c>
      <c r="C5" s="1" t="s">
        <v>43</v>
      </c>
      <c r="D5" s="1" t="s">
        <v>12</v>
      </c>
      <c r="E5" s="1" t="s">
        <v>13</v>
      </c>
      <c r="F5" s="1" t="s">
        <v>37</v>
      </c>
      <c r="G5" s="1" t="s">
        <v>38</v>
      </c>
      <c r="H5" s="1" t="s">
        <v>39</v>
      </c>
    </row>
    <row r="6" spans="1:8">
      <c r="A6" t="s">
        <v>49</v>
      </c>
      <c r="B6" t="s">
        <v>7</v>
      </c>
      <c r="C6" s="3">
        <f>AVERAGE(D6:H6)</f>
        <v>6.2360000000000007</v>
      </c>
      <c r="D6" s="1">
        <v>6.25</v>
      </c>
      <c r="E6" s="1">
        <v>6.26</v>
      </c>
      <c r="F6" s="1">
        <v>6.23</v>
      </c>
      <c r="G6" s="1">
        <v>6.19</v>
      </c>
      <c r="H6" s="1">
        <v>6.25</v>
      </c>
    </row>
    <row r="7" spans="1:8">
      <c r="A7" t="s">
        <v>45</v>
      </c>
      <c r="B7" t="s">
        <v>9</v>
      </c>
      <c r="C7" s="3">
        <f t="shared" ref="C7:C12" si="0">AVERAGE(D7:H7)</f>
        <v>6.3</v>
      </c>
      <c r="D7" s="5">
        <v>6.3</v>
      </c>
      <c r="E7" s="1"/>
      <c r="F7" s="1"/>
      <c r="G7" s="1"/>
      <c r="H7" s="1"/>
    </row>
    <row r="8" spans="1:8">
      <c r="A8" t="s">
        <v>10</v>
      </c>
      <c r="B8" t="s">
        <v>11</v>
      </c>
      <c r="C8" s="3">
        <f t="shared" si="0"/>
        <v>4.0599999999999996</v>
      </c>
      <c r="D8" s="1">
        <v>4.0599999999999996</v>
      </c>
      <c r="E8" s="1"/>
      <c r="F8" s="1"/>
      <c r="G8" s="1"/>
      <c r="H8" s="1"/>
    </row>
    <row r="9" spans="1:8">
      <c r="A9" t="s">
        <v>46</v>
      </c>
      <c r="B9" t="s">
        <v>14</v>
      </c>
      <c r="C9" s="3">
        <f t="shared" si="0"/>
        <v>5.58</v>
      </c>
      <c r="D9" s="1"/>
      <c r="E9" s="1">
        <v>5.58</v>
      </c>
      <c r="F9" s="1"/>
      <c r="G9" s="1"/>
      <c r="H9" s="1"/>
    </row>
    <row r="10" spans="1:8">
      <c r="A10" t="s">
        <v>47</v>
      </c>
      <c r="B10" t="s">
        <v>15</v>
      </c>
      <c r="C10" s="3">
        <f t="shared" si="0"/>
        <v>5.69</v>
      </c>
      <c r="D10" s="1"/>
      <c r="E10" s="1">
        <v>5.69</v>
      </c>
      <c r="F10" s="1"/>
      <c r="G10" s="1"/>
      <c r="H10" s="1"/>
    </row>
    <row r="11" spans="1:8">
      <c r="A11" t="s">
        <v>48</v>
      </c>
      <c r="B11" t="s">
        <v>40</v>
      </c>
      <c r="C11" s="3">
        <f t="shared" si="0"/>
        <v>6.67</v>
      </c>
      <c r="D11" s="1"/>
      <c r="E11" s="1"/>
      <c r="F11" s="1"/>
      <c r="G11" s="1">
        <v>6.67</v>
      </c>
      <c r="H11" s="1"/>
    </row>
    <row r="12" spans="1:8">
      <c r="A12" t="s">
        <v>41</v>
      </c>
      <c r="B12" t="s">
        <v>42</v>
      </c>
      <c r="C12" s="3">
        <f t="shared" si="0"/>
        <v>4.3499999999999996</v>
      </c>
      <c r="D12" s="1"/>
      <c r="E12" s="1"/>
      <c r="F12" s="1"/>
      <c r="G12" s="1">
        <v>4.3499999999999996</v>
      </c>
      <c r="H12" s="1"/>
    </row>
    <row r="13" spans="1:8">
      <c r="A13" t="s">
        <v>52</v>
      </c>
      <c r="B13" t="s">
        <v>53</v>
      </c>
      <c r="C13" s="1">
        <v>5.74</v>
      </c>
      <c r="D13" s="1"/>
      <c r="E13" s="1"/>
      <c r="F13" s="1">
        <v>5.74</v>
      </c>
      <c r="G13" s="1"/>
    </row>
    <row r="14" spans="1:8">
      <c r="A14" t="s">
        <v>50</v>
      </c>
      <c r="B14" t="s">
        <v>51</v>
      </c>
      <c r="C14" s="1">
        <v>6.44</v>
      </c>
      <c r="D14" s="1"/>
      <c r="E14" s="1"/>
      <c r="F14" s="1"/>
      <c r="G14" s="1"/>
      <c r="H14" s="1">
        <v>6.44</v>
      </c>
    </row>
    <row r="15" spans="1:8">
      <c r="A15" t="s">
        <v>54</v>
      </c>
      <c r="B15" t="s">
        <v>55</v>
      </c>
      <c r="C15" s="1">
        <v>6.12</v>
      </c>
      <c r="D15" s="1"/>
      <c r="E15" s="1"/>
      <c r="F15" s="1">
        <v>6.12</v>
      </c>
      <c r="G15" s="1"/>
      <c r="H15" s="1"/>
    </row>
    <row r="16" spans="1:8">
      <c r="A16" t="s">
        <v>56</v>
      </c>
      <c r="B16" t="s">
        <v>57</v>
      </c>
      <c r="C16" s="1">
        <v>4.84</v>
      </c>
      <c r="D16" s="1"/>
      <c r="E16" s="1"/>
      <c r="F16" s="1"/>
      <c r="G16" s="1"/>
      <c r="H16" s="1">
        <v>4.84</v>
      </c>
    </row>
    <row r="20" spans="1:1">
      <c r="A20" t="s">
        <v>8</v>
      </c>
    </row>
  </sheetData>
  <mergeCells count="2">
    <mergeCell ref="A1:D1"/>
    <mergeCell ref="C4:H4"/>
  </mergeCells>
  <phoneticPr fontId="4" type="noConversion"/>
  <pageMargins left="0.75000000000000011" right="0.75000000000000011" top="1" bottom="1" header="0.5" footer="0.5"/>
  <pageSetup orientation="landscape" horizontalDpi="4294967292" verticalDpi="4294967292" r:id="rId1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>
      <selection activeCell="G8" sqref="G8"/>
    </sheetView>
  </sheetViews>
  <sheetFormatPr defaultColWidth="8.75" defaultRowHeight="12.75"/>
  <cols>
    <col min="1" max="1" width="26.375" customWidth="1"/>
    <col min="3" max="3" width="14.25" customWidth="1"/>
    <col min="4" max="4" width="9" customWidth="1"/>
  </cols>
  <sheetData>
    <row r="1" spans="1:7">
      <c r="A1" s="20" t="s">
        <v>16</v>
      </c>
      <c r="B1" s="21"/>
      <c r="C1" s="21"/>
      <c r="D1" s="21"/>
      <c r="E1" s="21"/>
    </row>
    <row r="2" spans="1:7">
      <c r="A2" t="s">
        <v>59</v>
      </c>
    </row>
    <row r="3" spans="1:7">
      <c r="A3" s="7"/>
      <c r="B3" s="7"/>
      <c r="C3" s="8" t="s">
        <v>66</v>
      </c>
      <c r="D3" s="9" t="s">
        <v>65</v>
      </c>
      <c r="E3" s="9" t="s">
        <v>62</v>
      </c>
      <c r="F3" s="9" t="s">
        <v>63</v>
      </c>
      <c r="G3" s="9" t="s">
        <v>64</v>
      </c>
    </row>
    <row r="4" spans="1:7">
      <c r="A4" s="7" t="s">
        <v>17</v>
      </c>
      <c r="B4" s="7" t="s">
        <v>7</v>
      </c>
      <c r="C4" s="10">
        <f t="shared" ref="C4:C5" si="0">AVERAGE(D4:G4)</f>
        <v>9.9425000000000008</v>
      </c>
      <c r="D4" s="19">
        <v>10.02</v>
      </c>
      <c r="E4" s="11">
        <v>9.8000000000000007</v>
      </c>
      <c r="F4" s="7">
        <v>9.8800000000000008</v>
      </c>
      <c r="G4" s="11">
        <v>10.07</v>
      </c>
    </row>
    <row r="5" spans="1:7">
      <c r="A5" s="7" t="s">
        <v>21</v>
      </c>
      <c r="B5" s="7" t="s">
        <v>22</v>
      </c>
      <c r="C5" s="10">
        <f t="shared" si="0"/>
        <v>7.9450000000000003</v>
      </c>
      <c r="D5" s="19"/>
      <c r="E5" s="12">
        <v>7.87</v>
      </c>
      <c r="F5" s="7">
        <v>8.02</v>
      </c>
      <c r="G5" s="7"/>
    </row>
    <row r="6" spans="1:7">
      <c r="A6" s="7" t="s">
        <v>23</v>
      </c>
      <c r="B6" s="7" t="s">
        <v>24</v>
      </c>
      <c r="C6" s="10">
        <f>AVERAGE(D6:G6)</f>
        <v>7.7</v>
      </c>
      <c r="D6" s="19">
        <v>7.61</v>
      </c>
      <c r="E6" s="7"/>
      <c r="F6" s="7"/>
      <c r="G6" s="7">
        <v>7.79</v>
      </c>
    </row>
    <row r="7" spans="1:7">
      <c r="A7" s="7" t="s">
        <v>25</v>
      </c>
      <c r="B7" s="7" t="s">
        <v>26</v>
      </c>
      <c r="C7" s="10">
        <f t="shared" ref="C7:C12" si="1">AVERAGE(D7:G7)</f>
        <v>7.12</v>
      </c>
      <c r="D7" s="19"/>
      <c r="E7" s="7"/>
      <c r="F7" s="7">
        <v>7.05</v>
      </c>
      <c r="G7" s="7">
        <v>7.19</v>
      </c>
    </row>
    <row r="8" spans="1:7">
      <c r="A8" s="7" t="s">
        <v>27</v>
      </c>
      <c r="B8" s="7" t="s">
        <v>28</v>
      </c>
      <c r="C8" s="10">
        <f t="shared" si="1"/>
        <v>8.44</v>
      </c>
      <c r="D8" s="19"/>
      <c r="E8" s="7">
        <v>8.44</v>
      </c>
      <c r="F8" s="7"/>
      <c r="G8" s="7"/>
    </row>
    <row r="9" spans="1:7">
      <c r="A9" s="7" t="s">
        <v>29</v>
      </c>
      <c r="B9" s="7" t="s">
        <v>30</v>
      </c>
      <c r="C9" s="10">
        <f t="shared" si="1"/>
        <v>10.11</v>
      </c>
      <c r="D9" s="19"/>
      <c r="E9" s="7">
        <v>10.08</v>
      </c>
      <c r="F9" s="7">
        <v>10.210000000000001</v>
      </c>
      <c r="G9" s="7">
        <v>10.039999999999999</v>
      </c>
    </row>
    <row r="10" spans="1:7">
      <c r="A10" s="7" t="s">
        <v>31</v>
      </c>
      <c r="B10" s="7" t="s">
        <v>15</v>
      </c>
      <c r="C10" s="10">
        <f t="shared" si="1"/>
        <v>9.58</v>
      </c>
      <c r="D10" s="19">
        <v>9.58</v>
      </c>
      <c r="E10" s="7"/>
      <c r="F10" s="7"/>
      <c r="G10" s="7"/>
    </row>
    <row r="11" spans="1:7">
      <c r="A11" s="7" t="s">
        <v>33</v>
      </c>
      <c r="B11" s="7" t="s">
        <v>34</v>
      </c>
      <c r="C11" s="10" t="e">
        <f t="shared" si="1"/>
        <v>#DIV/0!</v>
      </c>
      <c r="D11" s="19"/>
      <c r="E11" s="7"/>
      <c r="F11" s="7"/>
      <c r="G11" s="7"/>
    </row>
    <row r="12" spans="1:7">
      <c r="A12" s="7" t="s">
        <v>35</v>
      </c>
      <c r="B12" s="7" t="s">
        <v>36</v>
      </c>
      <c r="C12" s="10" t="e">
        <f t="shared" si="1"/>
        <v>#DIV/0!</v>
      </c>
      <c r="D12" s="19"/>
      <c r="E12" s="7"/>
      <c r="F12" s="7"/>
      <c r="G12" s="7"/>
    </row>
    <row r="15" spans="1:7">
      <c r="A15" t="s">
        <v>0</v>
      </c>
    </row>
  </sheetData>
  <mergeCells count="1">
    <mergeCell ref="A1:E1"/>
  </mergeCells>
  <phoneticPr fontId="4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F19" sqref="F19"/>
    </sheetView>
  </sheetViews>
  <sheetFormatPr defaultColWidth="8.75" defaultRowHeight="12.75"/>
  <cols>
    <col min="1" max="1" width="23.375" customWidth="1"/>
    <col min="2" max="2" width="15.25" customWidth="1"/>
    <col min="3" max="3" width="12.375" customWidth="1"/>
    <col min="4" max="4" width="9.375" customWidth="1"/>
  </cols>
  <sheetData>
    <row r="1" spans="1:7">
      <c r="A1" s="20" t="s">
        <v>5</v>
      </c>
      <c r="B1" s="21"/>
      <c r="C1" s="21"/>
      <c r="D1" s="21"/>
      <c r="E1" s="21"/>
    </row>
    <row r="2" spans="1:7">
      <c r="A2" t="s">
        <v>58</v>
      </c>
    </row>
    <row r="3" spans="1:7">
      <c r="A3" s="7"/>
      <c r="B3" s="7" t="s">
        <v>6</v>
      </c>
      <c r="C3" s="8" t="s">
        <v>66</v>
      </c>
      <c r="D3" s="13" t="s">
        <v>65</v>
      </c>
      <c r="E3" s="9" t="s">
        <v>62</v>
      </c>
      <c r="F3" s="9" t="s">
        <v>63</v>
      </c>
      <c r="G3" s="9" t="s">
        <v>64</v>
      </c>
    </row>
    <row r="4" spans="1:7">
      <c r="A4" s="7" t="s">
        <v>49</v>
      </c>
      <c r="B4" s="7" t="s">
        <v>7</v>
      </c>
      <c r="C4" s="14">
        <f>AVERAGE(E4:I4)</f>
        <v>6.2733333333333334</v>
      </c>
      <c r="D4" s="15">
        <v>6.26</v>
      </c>
      <c r="E4" s="11">
        <v>6.31</v>
      </c>
      <c r="F4" s="11">
        <v>6.24</v>
      </c>
      <c r="G4" s="16">
        <v>6.27</v>
      </c>
    </row>
    <row r="5" spans="1:7">
      <c r="A5" s="7" t="s">
        <v>45</v>
      </c>
      <c r="B5" s="7" t="s">
        <v>9</v>
      </c>
      <c r="C5" s="14">
        <f>AVERAGE(E5:I5)</f>
        <v>6.38</v>
      </c>
      <c r="D5" s="15"/>
      <c r="E5" s="11">
        <v>6.38</v>
      </c>
      <c r="G5" s="11"/>
    </row>
    <row r="6" spans="1:7">
      <c r="A6" s="7" t="s">
        <v>10</v>
      </c>
      <c r="B6" s="7" t="s">
        <v>11</v>
      </c>
      <c r="C6" s="14">
        <f t="shared" ref="C6:C16" si="0">AVERAGE(E6:I6)</f>
        <v>5.07</v>
      </c>
      <c r="D6" s="15"/>
      <c r="E6" s="11"/>
      <c r="F6" s="11"/>
      <c r="G6" s="16">
        <v>5.07</v>
      </c>
    </row>
    <row r="7" spans="1:7">
      <c r="A7" s="7" t="s">
        <v>46</v>
      </c>
      <c r="B7" s="7" t="s">
        <v>14</v>
      </c>
      <c r="C7" s="14">
        <f>AVERAGE(D7:G7)</f>
        <v>5.76</v>
      </c>
      <c r="D7" s="15">
        <v>5.76</v>
      </c>
      <c r="E7" s="11"/>
      <c r="F7" s="11"/>
      <c r="G7" s="11"/>
    </row>
    <row r="8" spans="1:7">
      <c r="A8" s="7" t="s">
        <v>47</v>
      </c>
      <c r="B8" s="7" t="s">
        <v>15</v>
      </c>
      <c r="C8" s="14">
        <f t="shared" ref="C8:C9" si="1">AVERAGE(D8:G8)</f>
        <v>5.85</v>
      </c>
      <c r="D8" s="15">
        <v>5.85</v>
      </c>
      <c r="E8" s="11"/>
      <c r="F8" s="11"/>
      <c r="G8" s="11"/>
    </row>
    <row r="9" spans="1:7">
      <c r="A9" s="7" t="s">
        <v>48</v>
      </c>
      <c r="B9" s="7" t="s">
        <v>40</v>
      </c>
      <c r="C9" s="14">
        <f t="shared" si="1"/>
        <v>6.79</v>
      </c>
      <c r="D9" s="15">
        <v>6.79</v>
      </c>
      <c r="E9" s="11"/>
      <c r="F9" s="11"/>
      <c r="G9" s="11"/>
    </row>
    <row r="10" spans="1:7">
      <c r="A10" s="7" t="s">
        <v>41</v>
      </c>
      <c r="B10" s="7" t="s">
        <v>42</v>
      </c>
      <c r="C10" s="14">
        <f t="shared" si="0"/>
        <v>5.16</v>
      </c>
      <c r="D10" s="15"/>
      <c r="E10" s="11"/>
      <c r="F10" s="11"/>
      <c r="G10" s="16">
        <v>5.16</v>
      </c>
    </row>
    <row r="11" spans="1:7">
      <c r="A11" s="7" t="s">
        <v>52</v>
      </c>
      <c r="B11" s="7" t="s">
        <v>53</v>
      </c>
      <c r="C11" s="14">
        <f t="shared" si="0"/>
        <v>5.8</v>
      </c>
      <c r="D11" s="15"/>
      <c r="E11" s="11">
        <v>5.8</v>
      </c>
      <c r="F11" s="11"/>
      <c r="G11" s="11"/>
    </row>
    <row r="12" spans="1:7">
      <c r="A12" s="7" t="s">
        <v>50</v>
      </c>
      <c r="B12" s="7" t="s">
        <v>30</v>
      </c>
      <c r="C12" s="14">
        <f t="shared" si="0"/>
        <v>6.52</v>
      </c>
      <c r="D12" s="15"/>
      <c r="E12" s="11"/>
      <c r="F12" s="11">
        <v>6.52</v>
      </c>
      <c r="G12" s="11"/>
    </row>
    <row r="13" spans="1:7">
      <c r="A13" s="7" t="s">
        <v>54</v>
      </c>
      <c r="B13" s="7" t="s">
        <v>55</v>
      </c>
      <c r="C13" s="14">
        <f t="shared" si="0"/>
        <v>6.1</v>
      </c>
      <c r="D13" s="15"/>
      <c r="F13" s="18">
        <v>6.1</v>
      </c>
      <c r="G13" s="11"/>
    </row>
    <row r="14" spans="1:7">
      <c r="A14" s="7" t="s">
        <v>56</v>
      </c>
      <c r="B14" s="7" t="s">
        <v>57</v>
      </c>
      <c r="C14" s="14">
        <f t="shared" si="0"/>
        <v>5.07</v>
      </c>
      <c r="D14" s="15"/>
      <c r="E14" s="11"/>
      <c r="F14" s="11"/>
      <c r="G14" s="16">
        <v>5.07</v>
      </c>
    </row>
    <row r="15" spans="1:7">
      <c r="A15" s="7" t="s">
        <v>60</v>
      </c>
      <c r="B15" s="7" t="s">
        <v>61</v>
      </c>
      <c r="C15" s="14">
        <f t="shared" si="0"/>
        <v>5.5</v>
      </c>
      <c r="D15" s="11"/>
      <c r="E15" s="11">
        <v>5.5</v>
      </c>
      <c r="F15" s="11"/>
      <c r="G15" s="11"/>
    </row>
    <row r="16" spans="1:7">
      <c r="A16" s="17" t="s">
        <v>68</v>
      </c>
      <c r="B16" s="7" t="s">
        <v>69</v>
      </c>
      <c r="C16" s="14">
        <f t="shared" si="0"/>
        <v>6.45</v>
      </c>
      <c r="D16" s="7"/>
      <c r="E16" s="7"/>
      <c r="F16" s="11">
        <v>6.45</v>
      </c>
      <c r="G16" s="7"/>
    </row>
    <row r="18" spans="1:1">
      <c r="A18" s="6" t="s">
        <v>67</v>
      </c>
    </row>
  </sheetData>
  <mergeCells count="1">
    <mergeCell ref="A1:E1"/>
  </mergeCells>
  <phoneticPr fontId="4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Phenols 2010</vt:lpstr>
      <vt:lpstr>Benzoic Acids 2010</vt:lpstr>
      <vt:lpstr>Phenols 2012</vt:lpstr>
      <vt:lpstr>Benzoic Acids 2012</vt:lpstr>
    </vt:vector>
  </TitlesOfParts>
  <Company>MUC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Krogh</dc:creator>
  <cp:lastModifiedBy>Erik Krogh</cp:lastModifiedBy>
  <dcterms:created xsi:type="dcterms:W3CDTF">2010-03-09T16:39:34Z</dcterms:created>
  <dcterms:modified xsi:type="dcterms:W3CDTF">2012-02-25T01:29:17Z</dcterms:modified>
</cp:coreProperties>
</file>