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3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<sst xmlns="http://schemas.openxmlformats.org/spreadsheetml/2006/main" count="6" uniqueCount="6">
  <si>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pH</t>
  </si>
  <si>
    <t>[H+]</t>
  </si>
  <si>
    <t>pH Speciation for generic monoprotic acid</t>
  </si>
  <si>
    <r>
      <t>a</t>
    </r>
    <r>
      <rPr>
        <b/>
        <vertAlign val="subscript"/>
        <sz val="12"/>
        <rFont val="Arial"/>
        <family val="2"/>
      </rPr>
      <t>HA</t>
    </r>
  </si>
  <si>
    <r>
      <t>a</t>
    </r>
    <r>
      <rPr>
        <b/>
        <vertAlign val="subscript"/>
        <sz val="12"/>
        <rFont val="Arial"/>
        <family val="2"/>
      </rPr>
      <t>A-</t>
    </r>
  </si>
  <si>
    <r>
      <t>Enter K</t>
    </r>
    <r>
      <rPr>
        <b/>
        <vertAlign val="subscript"/>
        <sz val="12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</si>
</sst>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E+00"/>
    <numFmt numFmtId="174" formatCode="0.000E+00"/>
    <numFmt numFmtId="175" formatCode="0.0E+00"/>
    <numFmt numFmtId="176" formatCode="0E+00"/>
  </numFmts>
  <fonts count="8">
    <font>
      <sz val="10"/>
      <name val="Arial"/>
      <family val="0"/>
    </font>
    <font>
      <b/>
      <sz val="18.75"/>
      <name val="Arial"/>
      <family val="0"/>
    </font>
    <font>
      <b/>
      <sz val="15.75"/>
      <name val="Arial"/>
      <family val="0"/>
    </font>
    <font>
      <sz val="15.75"/>
      <name val="Arial"/>
      <family val="0"/>
    </font>
    <font>
      <b/>
      <sz val="12"/>
      <name val="Arial"/>
      <family val="0"/>
    </font>
    <font>
      <b/>
      <sz val="12"/>
      <name val="Symbol"/>
      <family val="1"/>
    </font>
    <font>
      <b/>
      <vertAlign val="subscript"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1" fontId="4" fillId="0" borderId="5" xfId="0" applyNumberFormat="1" applyFont="1" applyBorder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pH Speciation for generic HA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'[1]plot'!$A$5:$A$33</c:f>
              <c:numCache>
                <c:ptCount val="2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</c:numCache>
            </c:numRef>
          </c:xVal>
          <c:yVal>
            <c:numRef>
              <c:f>'[1]plot'!$C$5:$C$33</c:f>
              <c:numCache>
                <c:ptCount val="29"/>
                <c:pt idx="0">
                  <c:v>0.9999999000000099</c:v>
                </c:pt>
                <c:pt idx="1">
                  <c:v>0.999999683772334</c:v>
                </c:pt>
                <c:pt idx="2">
                  <c:v>0.999999000001</c:v>
                </c:pt>
                <c:pt idx="3">
                  <c:v>0.9999968377323397</c:v>
                </c:pt>
                <c:pt idx="4">
                  <c:v>0.999990000099999</c:v>
                </c:pt>
                <c:pt idx="5">
                  <c:v>0.9999683782233667</c:v>
                </c:pt>
                <c:pt idx="6">
                  <c:v>0.9999000099990001</c:v>
                </c:pt>
                <c:pt idx="7">
                  <c:v>0.9996838722023704</c:v>
                </c:pt>
                <c:pt idx="8">
                  <c:v>0.9990009990009989</c:v>
                </c:pt>
                <c:pt idx="9">
                  <c:v>0.9968476908167397</c:v>
                </c:pt>
                <c:pt idx="10">
                  <c:v>0.99009900990099</c:v>
                </c:pt>
                <c:pt idx="11">
                  <c:v>0.9693465699682845</c:v>
                </c:pt>
                <c:pt idx="12">
                  <c:v>0.909090909090909</c:v>
                </c:pt>
                <c:pt idx="13">
                  <c:v>0.7597469266479575</c:v>
                </c:pt>
                <c:pt idx="14">
                  <c:v>0.5</c:v>
                </c:pt>
                <c:pt idx="15">
                  <c:v>0.24025307335204163</c:v>
                </c:pt>
                <c:pt idx="16">
                  <c:v>0.09090909090909091</c:v>
                </c:pt>
                <c:pt idx="17">
                  <c:v>0.030653430031715494</c:v>
                </c:pt>
                <c:pt idx="18">
                  <c:v>0.009900990099009903</c:v>
                </c:pt>
                <c:pt idx="19">
                  <c:v>0.0031523091832602068</c:v>
                </c:pt>
                <c:pt idx="20">
                  <c:v>0.0009990009990009992</c:v>
                </c:pt>
                <c:pt idx="21">
                  <c:v>0.0003161277976296169</c:v>
                </c:pt>
                <c:pt idx="22">
                  <c:v>9.999000099990002E-05</c:v>
                </c:pt>
                <c:pt idx="23">
                  <c:v>3.1621776633305444E-05</c:v>
                </c:pt>
                <c:pt idx="24">
                  <c:v>9.99990000099999E-06</c:v>
                </c:pt>
                <c:pt idx="25">
                  <c:v>3.1622676601999974E-06</c:v>
                </c:pt>
                <c:pt idx="26">
                  <c:v>9.99999000001E-07</c:v>
                </c:pt>
                <c:pt idx="27">
                  <c:v>3.162276660168688E-07</c:v>
                </c:pt>
                <c:pt idx="28">
                  <c:v>9.9999990000001E-08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'[1]plot'!$A$5:$A$33</c:f>
              <c:numCache>
                <c:ptCount val="2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</c:numCache>
            </c:numRef>
          </c:xVal>
          <c:yVal>
            <c:numRef>
              <c:f>'[1]plot'!$D$5:$D$33</c:f>
              <c:numCache>
                <c:ptCount val="29"/>
                <c:pt idx="0">
                  <c:v>9.999999000000099E-08</c:v>
                </c:pt>
                <c:pt idx="1">
                  <c:v>3.1622766601686953E-07</c:v>
                </c:pt>
                <c:pt idx="2">
                  <c:v>9.999990000009998E-07</c:v>
                </c:pt>
                <c:pt idx="3">
                  <c:v>3.1622676602000025E-06</c:v>
                </c:pt>
                <c:pt idx="4">
                  <c:v>9.99990000099999E-06</c:v>
                </c:pt>
                <c:pt idx="5">
                  <c:v>3.16217766333056E-05</c:v>
                </c:pt>
                <c:pt idx="6">
                  <c:v>9.99900009999E-05</c:v>
                </c:pt>
                <c:pt idx="7">
                  <c:v>0.00031612779762961777</c:v>
                </c:pt>
                <c:pt idx="8">
                  <c:v>0.0009990009990009988</c:v>
                </c:pt>
                <c:pt idx="9">
                  <c:v>0.003152309183260216</c:v>
                </c:pt>
                <c:pt idx="10">
                  <c:v>0.0099009900990099</c:v>
                </c:pt>
                <c:pt idx="11">
                  <c:v>0.030653430031715535</c:v>
                </c:pt>
                <c:pt idx="12">
                  <c:v>0.0909090909090909</c:v>
                </c:pt>
                <c:pt idx="13">
                  <c:v>0.2402530733520425</c:v>
                </c:pt>
                <c:pt idx="14">
                  <c:v>0.5</c:v>
                </c:pt>
                <c:pt idx="15">
                  <c:v>0.7597469266479585</c:v>
                </c:pt>
                <c:pt idx="16">
                  <c:v>0.9090909090909091</c:v>
                </c:pt>
                <c:pt idx="17">
                  <c:v>0.9693465699682844</c:v>
                </c:pt>
                <c:pt idx="18">
                  <c:v>0.9900990099009901</c:v>
                </c:pt>
                <c:pt idx="19">
                  <c:v>0.9968476908167397</c:v>
                </c:pt>
                <c:pt idx="20">
                  <c:v>0.999000999000999</c:v>
                </c:pt>
                <c:pt idx="21">
                  <c:v>0.9996838722023704</c:v>
                </c:pt>
                <c:pt idx="22">
                  <c:v>0.9999000099990001</c:v>
                </c:pt>
                <c:pt idx="23">
                  <c:v>0.9999683782233666</c:v>
                </c:pt>
                <c:pt idx="24">
                  <c:v>0.9999900000999989</c:v>
                </c:pt>
                <c:pt idx="25">
                  <c:v>0.9999968377323398</c:v>
                </c:pt>
                <c:pt idx="26">
                  <c:v>0.999999000001</c:v>
                </c:pt>
                <c:pt idx="27">
                  <c:v>0.999999683772334</c:v>
                </c:pt>
                <c:pt idx="28">
                  <c:v>0.99999990000001</c:v>
                </c:pt>
              </c:numCache>
            </c:numRef>
          </c:yVal>
          <c:smooth val="0"/>
        </c:ser>
        <c:axId val="62125926"/>
        <c:axId val="22262423"/>
      </c:scatterChart>
      <c:valAx>
        <c:axId val="62125926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22262423"/>
        <c:crosses val="autoZero"/>
        <c:crossBetween val="midCat"/>
        <c:dispUnits/>
        <c:majorUnit val="2"/>
        <c:minorUnit val="0.5"/>
      </c:valAx>
      <c:valAx>
        <c:axId val="2226242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fractional abundance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in"/>
        <c:tickLblPos val="nextTo"/>
        <c:crossAx val="62125926"/>
        <c:crosses val="autoZero"/>
        <c:crossBetween val="midCat"/>
        <c:dispUnits/>
        <c:majorUnit val="0.2"/>
        <c:minorUnit val="0.1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5</xdr:row>
      <xdr:rowOff>95250</xdr:rowOff>
    </xdr:from>
    <xdr:to>
      <xdr:col>12</xdr:col>
      <xdr:colOff>361950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2695575" y="1114425"/>
        <a:ext cx="52101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eneric%20acid%20speci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plot"/>
      <sheetName val="log alpha"/>
      <sheetName val="log C plots"/>
      <sheetName val="log C plot"/>
    </sheetNames>
    <sheetDataSet>
      <sheetData sheetId="1">
        <row r="5">
          <cell r="A5">
            <v>0</v>
          </cell>
          <cell r="C5">
            <v>0.9999999000000099</v>
          </cell>
          <cell r="D5">
            <v>9.999999000000099E-08</v>
          </cell>
        </row>
        <row r="6">
          <cell r="A6">
            <v>0.5</v>
          </cell>
          <cell r="C6">
            <v>0.999999683772334</v>
          </cell>
          <cell r="D6">
            <v>3.1622766601686953E-07</v>
          </cell>
        </row>
        <row r="7">
          <cell r="A7">
            <v>1</v>
          </cell>
          <cell r="C7">
            <v>0.999999000001</v>
          </cell>
          <cell r="D7">
            <v>9.999990000009998E-07</v>
          </cell>
        </row>
        <row r="8">
          <cell r="A8">
            <v>1.5</v>
          </cell>
          <cell r="C8">
            <v>0.9999968377323397</v>
          </cell>
          <cell r="D8">
            <v>3.1622676602000025E-06</v>
          </cell>
        </row>
        <row r="9">
          <cell r="A9">
            <v>2</v>
          </cell>
          <cell r="C9">
            <v>0.999990000099999</v>
          </cell>
          <cell r="D9">
            <v>9.99990000099999E-06</v>
          </cell>
        </row>
        <row r="10">
          <cell r="A10">
            <v>2.5</v>
          </cell>
          <cell r="C10">
            <v>0.9999683782233667</v>
          </cell>
          <cell r="D10">
            <v>3.16217766333056E-05</v>
          </cell>
        </row>
        <row r="11">
          <cell r="A11">
            <v>3</v>
          </cell>
          <cell r="C11">
            <v>0.9999000099990001</v>
          </cell>
          <cell r="D11">
            <v>9.99900009999E-05</v>
          </cell>
        </row>
        <row r="12">
          <cell r="A12">
            <v>3.5</v>
          </cell>
          <cell r="C12">
            <v>0.9996838722023704</v>
          </cell>
          <cell r="D12">
            <v>0.00031612779762961777</v>
          </cell>
        </row>
        <row r="13">
          <cell r="A13">
            <v>4</v>
          </cell>
          <cell r="C13">
            <v>0.9990009990009989</v>
          </cell>
          <cell r="D13">
            <v>0.0009990009990009988</v>
          </cell>
        </row>
        <row r="14">
          <cell r="A14">
            <v>4.5</v>
          </cell>
          <cell r="C14">
            <v>0.9968476908167397</v>
          </cell>
          <cell r="D14">
            <v>0.003152309183260216</v>
          </cell>
        </row>
        <row r="15">
          <cell r="A15">
            <v>5</v>
          </cell>
          <cell r="C15">
            <v>0.99009900990099</v>
          </cell>
          <cell r="D15">
            <v>0.0099009900990099</v>
          </cell>
        </row>
        <row r="16">
          <cell r="A16">
            <v>5.5</v>
          </cell>
          <cell r="C16">
            <v>0.9693465699682845</v>
          </cell>
          <cell r="D16">
            <v>0.030653430031715535</v>
          </cell>
        </row>
        <row r="17">
          <cell r="A17">
            <v>6</v>
          </cell>
          <cell r="C17">
            <v>0.909090909090909</v>
          </cell>
          <cell r="D17">
            <v>0.0909090909090909</v>
          </cell>
        </row>
        <row r="18">
          <cell r="A18">
            <v>6.5</v>
          </cell>
          <cell r="C18">
            <v>0.7597469266479575</v>
          </cell>
          <cell r="D18">
            <v>0.2402530733520425</v>
          </cell>
        </row>
        <row r="19">
          <cell r="A19">
            <v>7</v>
          </cell>
          <cell r="C19">
            <v>0.5</v>
          </cell>
          <cell r="D19">
            <v>0.5</v>
          </cell>
        </row>
        <row r="20">
          <cell r="A20">
            <v>7.5</v>
          </cell>
          <cell r="C20">
            <v>0.24025307335204163</v>
          </cell>
          <cell r="D20">
            <v>0.7597469266479585</v>
          </cell>
        </row>
        <row r="21">
          <cell r="A21">
            <v>8</v>
          </cell>
          <cell r="C21">
            <v>0.09090909090909091</v>
          </cell>
          <cell r="D21">
            <v>0.9090909090909091</v>
          </cell>
        </row>
        <row r="22">
          <cell r="A22">
            <v>8.5</v>
          </cell>
          <cell r="C22">
            <v>0.030653430031715494</v>
          </cell>
          <cell r="D22">
            <v>0.9693465699682844</v>
          </cell>
        </row>
        <row r="23">
          <cell r="A23">
            <v>9</v>
          </cell>
          <cell r="C23">
            <v>0.009900990099009903</v>
          </cell>
          <cell r="D23">
            <v>0.9900990099009901</v>
          </cell>
        </row>
        <row r="24">
          <cell r="A24">
            <v>9.5</v>
          </cell>
          <cell r="C24">
            <v>0.0031523091832602068</v>
          </cell>
          <cell r="D24">
            <v>0.9968476908167397</v>
          </cell>
        </row>
        <row r="25">
          <cell r="A25">
            <v>10</v>
          </cell>
          <cell r="C25">
            <v>0.0009990009990009992</v>
          </cell>
          <cell r="D25">
            <v>0.999000999000999</v>
          </cell>
        </row>
        <row r="26">
          <cell r="A26">
            <v>10.5</v>
          </cell>
          <cell r="C26">
            <v>0.0003161277976296169</v>
          </cell>
          <cell r="D26">
            <v>0.9996838722023704</v>
          </cell>
        </row>
        <row r="27">
          <cell r="A27">
            <v>11</v>
          </cell>
          <cell r="C27">
            <v>9.999000099990002E-05</v>
          </cell>
          <cell r="D27">
            <v>0.9999000099990001</v>
          </cell>
        </row>
        <row r="28">
          <cell r="A28">
            <v>11.5</v>
          </cell>
          <cell r="C28">
            <v>3.1621776633305444E-05</v>
          </cell>
          <cell r="D28">
            <v>0.9999683782233666</v>
          </cell>
        </row>
        <row r="29">
          <cell r="A29">
            <v>12</v>
          </cell>
          <cell r="C29">
            <v>9.99990000099999E-06</v>
          </cell>
          <cell r="D29">
            <v>0.9999900000999989</v>
          </cell>
        </row>
        <row r="30">
          <cell r="A30">
            <v>12.5</v>
          </cell>
          <cell r="C30">
            <v>3.1622676601999974E-06</v>
          </cell>
          <cell r="D30">
            <v>0.9999968377323398</v>
          </cell>
        </row>
        <row r="31">
          <cell r="A31">
            <v>13</v>
          </cell>
          <cell r="C31">
            <v>9.99999000001E-07</v>
          </cell>
          <cell r="D31">
            <v>0.999999000001</v>
          </cell>
        </row>
        <row r="32">
          <cell r="A32">
            <v>13.5</v>
          </cell>
          <cell r="C32">
            <v>3.162276660168688E-07</v>
          </cell>
          <cell r="D32">
            <v>0.999999683772334</v>
          </cell>
        </row>
        <row r="33">
          <cell r="A33">
            <v>14</v>
          </cell>
          <cell r="C33">
            <v>9.9999990000001E-08</v>
          </cell>
          <cell r="D33">
            <v>0.99999990000001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workbookViewId="0" topLeftCell="A1">
      <selection activeCell="P6" sqref="P6"/>
    </sheetView>
  </sheetViews>
  <sheetFormatPr defaultColWidth="9.140625" defaultRowHeight="12.75"/>
  <cols>
    <col min="9" max="9" width="12.57421875" style="0" customWidth="1"/>
  </cols>
  <sheetData>
    <row r="2" ht="18">
      <c r="A2" s="10" t="s">
        <v>2</v>
      </c>
    </row>
    <row r="3" ht="13.5" thickBot="1"/>
    <row r="4" spans="1:9" ht="19.5" thickBot="1">
      <c r="A4" s="1" t="s">
        <v>0</v>
      </c>
      <c r="B4" s="2" t="s">
        <v>1</v>
      </c>
      <c r="C4" s="3" t="s">
        <v>3</v>
      </c>
      <c r="D4" s="4" t="s">
        <v>4</v>
      </c>
      <c r="I4" s="5" t="s">
        <v>5</v>
      </c>
    </row>
    <row r="5" spans="1:9" ht="16.5" thickBot="1">
      <c r="A5" s="6">
        <v>0</v>
      </c>
      <c r="B5" s="7">
        <f>10^-A5</f>
        <v>1</v>
      </c>
      <c r="C5" s="8">
        <f>B5/(B5+$I$5)</f>
        <v>0.9999999000000099</v>
      </c>
      <c r="D5" s="8">
        <f>$I$5/($I$5+B5)</f>
        <v>9.999999000000099E-08</v>
      </c>
      <c r="I5" s="9">
        <v>1E-07</v>
      </c>
    </row>
    <row r="6" spans="1:4" ht="12.75">
      <c r="A6" s="6">
        <v>0.5</v>
      </c>
      <c r="B6" s="7">
        <f aca="true" t="shared" si="0" ref="B6:B33">10^-A6</f>
        <v>0.31622776601683794</v>
      </c>
      <c r="C6" s="8">
        <f aca="true" t="shared" si="1" ref="C6:C33">B6/(B6+$I$5)</f>
        <v>0.999999683772334</v>
      </c>
      <c r="D6" s="8">
        <f aca="true" t="shared" si="2" ref="D6:D33">$I$5/($I$5+B6)</f>
        <v>3.1622766601686953E-07</v>
      </c>
    </row>
    <row r="7" spans="1:4" ht="12.75">
      <c r="A7" s="6">
        <v>1</v>
      </c>
      <c r="B7" s="7">
        <f t="shared" si="0"/>
        <v>0.1</v>
      </c>
      <c r="C7" s="8">
        <f t="shared" si="1"/>
        <v>0.999999000001</v>
      </c>
      <c r="D7" s="8">
        <f t="shared" si="2"/>
        <v>9.999990000009998E-07</v>
      </c>
    </row>
    <row r="8" spans="1:4" ht="12.75">
      <c r="A8" s="6">
        <v>1.5</v>
      </c>
      <c r="B8" s="7">
        <f t="shared" si="0"/>
        <v>0.031622776601683784</v>
      </c>
      <c r="C8" s="8">
        <f t="shared" si="1"/>
        <v>0.9999968377323397</v>
      </c>
      <c r="D8" s="8">
        <f t="shared" si="2"/>
        <v>3.1622676602000025E-06</v>
      </c>
    </row>
    <row r="9" spans="1:4" ht="12.75">
      <c r="A9" s="6">
        <v>2</v>
      </c>
      <c r="B9" s="7">
        <f t="shared" si="0"/>
        <v>0.01</v>
      </c>
      <c r="C9" s="8">
        <f t="shared" si="1"/>
        <v>0.999990000099999</v>
      </c>
      <c r="D9" s="8">
        <f t="shared" si="2"/>
        <v>9.99990000099999E-06</v>
      </c>
    </row>
    <row r="10" spans="1:4" ht="12.75">
      <c r="A10" s="6">
        <v>2.5</v>
      </c>
      <c r="B10" s="7">
        <f t="shared" si="0"/>
        <v>0.0031622776601683764</v>
      </c>
      <c r="C10" s="8">
        <f t="shared" si="1"/>
        <v>0.9999683782233667</v>
      </c>
      <c r="D10" s="8">
        <f t="shared" si="2"/>
        <v>3.16217766333056E-05</v>
      </c>
    </row>
    <row r="11" spans="1:4" ht="12.75">
      <c r="A11" s="6">
        <v>3</v>
      </c>
      <c r="B11" s="7">
        <f t="shared" si="0"/>
        <v>0.001</v>
      </c>
      <c r="C11" s="8">
        <f t="shared" si="1"/>
        <v>0.9999000099990001</v>
      </c>
      <c r="D11" s="8">
        <f t="shared" si="2"/>
        <v>9.99900009999E-05</v>
      </c>
    </row>
    <row r="12" spans="1:4" ht="12.75">
      <c r="A12" s="6">
        <v>3.5</v>
      </c>
      <c r="B12" s="7">
        <f t="shared" si="0"/>
        <v>0.00031622776601683783</v>
      </c>
      <c r="C12" s="8">
        <f t="shared" si="1"/>
        <v>0.9996838722023704</v>
      </c>
      <c r="D12" s="8">
        <f t="shared" si="2"/>
        <v>0.00031612779762961777</v>
      </c>
    </row>
    <row r="13" spans="1:4" ht="12.75">
      <c r="A13" s="6">
        <v>4</v>
      </c>
      <c r="B13" s="7">
        <f t="shared" si="0"/>
        <v>0.0001</v>
      </c>
      <c r="C13" s="8">
        <f t="shared" si="1"/>
        <v>0.9990009990009989</v>
      </c>
      <c r="D13" s="8">
        <f t="shared" si="2"/>
        <v>0.0009990009990009988</v>
      </c>
    </row>
    <row r="14" spans="1:4" ht="12.75">
      <c r="A14" s="6">
        <v>4.5</v>
      </c>
      <c r="B14" s="7">
        <f t="shared" si="0"/>
        <v>3.162277660168375E-05</v>
      </c>
      <c r="C14" s="8">
        <f t="shared" si="1"/>
        <v>0.9968476908167397</v>
      </c>
      <c r="D14" s="8">
        <f t="shared" si="2"/>
        <v>0.003152309183260216</v>
      </c>
    </row>
    <row r="15" spans="1:4" ht="12.75">
      <c r="A15" s="6">
        <v>5</v>
      </c>
      <c r="B15" s="7">
        <f t="shared" si="0"/>
        <v>1E-05</v>
      </c>
      <c r="C15" s="8">
        <f t="shared" si="1"/>
        <v>0.99009900990099</v>
      </c>
      <c r="D15" s="8">
        <f t="shared" si="2"/>
        <v>0.0099009900990099</v>
      </c>
    </row>
    <row r="16" spans="1:4" ht="12.75">
      <c r="A16" s="6">
        <v>5.5</v>
      </c>
      <c r="B16" s="7">
        <f t="shared" si="0"/>
        <v>3.1622776601683767E-06</v>
      </c>
      <c r="C16" s="8">
        <f t="shared" si="1"/>
        <v>0.9693465699682845</v>
      </c>
      <c r="D16" s="8">
        <f t="shared" si="2"/>
        <v>0.030653430031715535</v>
      </c>
    </row>
    <row r="17" spans="1:4" ht="12.75">
      <c r="A17" s="6">
        <v>6</v>
      </c>
      <c r="B17" s="7">
        <f t="shared" si="0"/>
        <v>1E-06</v>
      </c>
      <c r="C17" s="8">
        <f t="shared" si="1"/>
        <v>0.909090909090909</v>
      </c>
      <c r="D17" s="8">
        <f t="shared" si="2"/>
        <v>0.0909090909090909</v>
      </c>
    </row>
    <row r="18" spans="1:4" ht="12.75">
      <c r="A18" s="6">
        <v>6.5</v>
      </c>
      <c r="B18" s="7">
        <f t="shared" si="0"/>
        <v>3.1622776601683734E-07</v>
      </c>
      <c r="C18" s="8">
        <f t="shared" si="1"/>
        <v>0.7597469266479575</v>
      </c>
      <c r="D18" s="8">
        <f t="shared" si="2"/>
        <v>0.2402530733520425</v>
      </c>
    </row>
    <row r="19" spans="1:4" ht="12.75">
      <c r="A19" s="6">
        <v>7</v>
      </c>
      <c r="B19" s="7">
        <f t="shared" si="0"/>
        <v>1E-07</v>
      </c>
      <c r="C19" s="8">
        <f t="shared" si="1"/>
        <v>0.5</v>
      </c>
      <c r="D19" s="8">
        <f t="shared" si="2"/>
        <v>0.5</v>
      </c>
    </row>
    <row r="20" spans="1:4" ht="12.75">
      <c r="A20" s="6">
        <v>7.5</v>
      </c>
      <c r="B20" s="7">
        <f t="shared" si="0"/>
        <v>3.16227766016837E-08</v>
      </c>
      <c r="C20" s="8">
        <f t="shared" si="1"/>
        <v>0.24025307335204163</v>
      </c>
      <c r="D20" s="8">
        <f t="shared" si="2"/>
        <v>0.7597469266479585</v>
      </c>
    </row>
    <row r="21" spans="1:4" ht="12.75">
      <c r="A21" s="6">
        <v>8</v>
      </c>
      <c r="B21" s="7">
        <f t="shared" si="0"/>
        <v>1E-08</v>
      </c>
      <c r="C21" s="8">
        <f t="shared" si="1"/>
        <v>0.09090909090909091</v>
      </c>
      <c r="D21" s="8">
        <f t="shared" si="2"/>
        <v>0.9090909090909091</v>
      </c>
    </row>
    <row r="22" spans="1:4" ht="12.75">
      <c r="A22" s="6">
        <v>8.5</v>
      </c>
      <c r="B22" s="7">
        <f t="shared" si="0"/>
        <v>3.162277660168378E-09</v>
      </c>
      <c r="C22" s="8">
        <f t="shared" si="1"/>
        <v>0.030653430031715494</v>
      </c>
      <c r="D22" s="8">
        <f t="shared" si="2"/>
        <v>0.9693465699682844</v>
      </c>
    </row>
    <row r="23" spans="1:4" ht="12.75">
      <c r="A23" s="6">
        <v>9</v>
      </c>
      <c r="B23" s="7">
        <f t="shared" si="0"/>
        <v>1E-09</v>
      </c>
      <c r="C23" s="8">
        <f t="shared" si="1"/>
        <v>0.009900990099009903</v>
      </c>
      <c r="D23" s="8">
        <f t="shared" si="2"/>
        <v>0.9900990099009901</v>
      </c>
    </row>
    <row r="24" spans="1:4" ht="12.75">
      <c r="A24" s="6">
        <v>9.5</v>
      </c>
      <c r="B24" s="7">
        <f t="shared" si="0"/>
        <v>3.1622776601683744E-10</v>
      </c>
      <c r="C24" s="8">
        <f t="shared" si="1"/>
        <v>0.0031523091832602068</v>
      </c>
      <c r="D24" s="8">
        <f t="shared" si="2"/>
        <v>0.9968476908167397</v>
      </c>
    </row>
    <row r="25" spans="1:4" ht="12.75">
      <c r="A25" s="6">
        <v>10</v>
      </c>
      <c r="B25" s="7">
        <f t="shared" si="0"/>
        <v>1E-10</v>
      </c>
      <c r="C25" s="8">
        <f t="shared" si="1"/>
        <v>0.0009990009990009992</v>
      </c>
      <c r="D25" s="8">
        <f t="shared" si="2"/>
        <v>0.999000999000999</v>
      </c>
    </row>
    <row r="26" spans="1:4" ht="12.75">
      <c r="A26" s="6">
        <v>10.5</v>
      </c>
      <c r="B26" s="7">
        <f t="shared" si="0"/>
        <v>3.162277660168371E-11</v>
      </c>
      <c r="C26" s="8">
        <f t="shared" si="1"/>
        <v>0.0003161277976296169</v>
      </c>
      <c r="D26" s="8">
        <f t="shared" si="2"/>
        <v>0.9996838722023704</v>
      </c>
    </row>
    <row r="27" spans="1:4" ht="12.75">
      <c r="A27" s="6">
        <v>11</v>
      </c>
      <c r="B27" s="7">
        <f t="shared" si="0"/>
        <v>1E-11</v>
      </c>
      <c r="C27" s="8">
        <f t="shared" si="1"/>
        <v>9.999000099990002E-05</v>
      </c>
      <c r="D27" s="8">
        <f t="shared" si="2"/>
        <v>0.9999000099990001</v>
      </c>
    </row>
    <row r="28" spans="1:4" ht="12.75">
      <c r="A28" s="6">
        <v>11.5</v>
      </c>
      <c r="B28" s="7">
        <f t="shared" si="0"/>
        <v>3.162277660168367E-12</v>
      </c>
      <c r="C28" s="8">
        <f t="shared" si="1"/>
        <v>3.1621776633305444E-05</v>
      </c>
      <c r="D28" s="8">
        <f t="shared" si="2"/>
        <v>0.9999683782233666</v>
      </c>
    </row>
    <row r="29" spans="1:4" ht="12.75">
      <c r="A29" s="6">
        <v>12</v>
      </c>
      <c r="B29" s="7">
        <f t="shared" si="0"/>
        <v>1E-12</v>
      </c>
      <c r="C29" s="8">
        <f t="shared" si="1"/>
        <v>9.99990000099999E-06</v>
      </c>
      <c r="D29" s="8">
        <f t="shared" si="2"/>
        <v>0.9999900000999989</v>
      </c>
    </row>
    <row r="30" spans="1:4" ht="12.75">
      <c r="A30" s="6">
        <v>12.5</v>
      </c>
      <c r="B30" s="7">
        <f t="shared" si="0"/>
        <v>3.1622776601683746E-13</v>
      </c>
      <c r="C30" s="8">
        <f t="shared" si="1"/>
        <v>3.1622676601999974E-06</v>
      </c>
      <c r="D30" s="8">
        <f t="shared" si="2"/>
        <v>0.9999968377323398</v>
      </c>
    </row>
    <row r="31" spans="1:4" ht="12.75">
      <c r="A31" s="6">
        <v>13</v>
      </c>
      <c r="B31" s="7">
        <f t="shared" si="0"/>
        <v>1E-13</v>
      </c>
      <c r="C31" s="8">
        <f t="shared" si="1"/>
        <v>9.99999000001E-07</v>
      </c>
      <c r="D31" s="8">
        <f t="shared" si="2"/>
        <v>0.999999000001</v>
      </c>
    </row>
    <row r="32" spans="1:4" ht="12.75">
      <c r="A32" s="6">
        <v>13.5</v>
      </c>
      <c r="B32" s="7">
        <f t="shared" si="0"/>
        <v>3.1622776601683714E-14</v>
      </c>
      <c r="C32" s="8">
        <f t="shared" si="1"/>
        <v>3.162276660168688E-07</v>
      </c>
      <c r="D32" s="8">
        <f t="shared" si="2"/>
        <v>0.999999683772334</v>
      </c>
    </row>
    <row r="33" spans="1:4" ht="12.75">
      <c r="A33" s="6">
        <v>14</v>
      </c>
      <c r="B33" s="7">
        <f t="shared" si="0"/>
        <v>1E-14</v>
      </c>
      <c r="C33" s="8">
        <f t="shared" si="1"/>
        <v>9.9999990000001E-08</v>
      </c>
      <c r="D33" s="8">
        <f t="shared" si="2"/>
        <v>0.99999990000001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Malaspina University-College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Krogh</dc:creator>
  <cp:keywords/>
  <dc:description/>
  <cp:lastModifiedBy>Erik Krogh</cp:lastModifiedBy>
  <dcterms:created xsi:type="dcterms:W3CDTF">2006-10-03T21:36:44Z</dcterms:created>
  <dcterms:modified xsi:type="dcterms:W3CDTF">2006-10-03T21:37:34Z</dcterms:modified>
  <cp:category/>
  <cp:version/>
  <cp:contentType/>
  <cp:contentStatus/>
</cp:coreProperties>
</file>